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C:\Users\lsommavilla\Desktop\allegati\"/>
    </mc:Choice>
  </mc:AlternateContent>
  <xr:revisionPtr revIDLastSave="0" documentId="13_ncr:1_{4742A597-4461-427C-8C80-6A4FADE10B3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occupazion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30" i="1" l="1"/>
  <c r="D31" i="1"/>
  <c r="J31" i="1" s="1"/>
  <c r="H31" i="1"/>
  <c r="D32" i="1"/>
  <c r="J32" i="1" s="1"/>
  <c r="G32" i="1"/>
  <c r="H32" i="1"/>
  <c r="G29" i="1"/>
  <c r="D29" i="1"/>
  <c r="J29" i="1" s="1"/>
  <c r="M6" i="1"/>
  <c r="L6" i="1"/>
  <c r="I6" i="1"/>
  <c r="H6" i="1"/>
  <c r="K32" i="1" l="1"/>
  <c r="K31" i="1"/>
  <c r="K29" i="1"/>
  <c r="H29" i="1"/>
  <c r="D23" i="1"/>
  <c r="K23" i="1" s="1"/>
  <c r="C23" i="1"/>
  <c r="H23" i="1" s="1"/>
  <c r="D25" i="1"/>
  <c r="K25" i="1" s="1"/>
  <c r="C25" i="1"/>
  <c r="H25" i="1" s="1"/>
  <c r="D24" i="1"/>
  <c r="K24" i="1" s="1"/>
  <c r="C24" i="1"/>
  <c r="D22" i="1"/>
  <c r="K22" i="1" s="1"/>
  <c r="H22" i="1"/>
  <c r="D30" i="1"/>
  <c r="H30" i="1"/>
  <c r="J25" i="1" l="1"/>
  <c r="G22" i="1"/>
  <c r="H24" i="1"/>
  <c r="G23" i="1"/>
  <c r="J24" i="1"/>
  <c r="J22" i="1"/>
  <c r="J23" i="1"/>
  <c r="G25" i="1"/>
  <c r="C40" i="1"/>
  <c r="C38" i="1"/>
  <c r="C39" i="1"/>
  <c r="D35" i="1"/>
  <c r="D34" i="1"/>
  <c r="D33" i="1"/>
  <c r="D28" i="1"/>
  <c r="D27" i="1"/>
  <c r="D26" i="1"/>
  <c r="D21" i="1"/>
  <c r="D20" i="1"/>
  <c r="D19" i="1"/>
  <c r="D18" i="1"/>
  <c r="D17" i="1"/>
  <c r="J17" i="1" s="1"/>
  <c r="C37" i="1"/>
  <c r="H18" i="1"/>
  <c r="H19" i="1"/>
  <c r="C21" i="1"/>
  <c r="G21" i="1" s="1"/>
  <c r="C26" i="1"/>
  <c r="H26" i="1" s="1"/>
  <c r="C27" i="1"/>
  <c r="H27" i="1" s="1"/>
  <c r="C33" i="1"/>
  <c r="C34" i="1"/>
  <c r="H34" i="1" s="1"/>
  <c r="H35" i="1"/>
  <c r="H17" i="1"/>
  <c r="G19" i="1"/>
  <c r="G20" i="1"/>
  <c r="G40" i="1" l="1"/>
  <c r="H40" i="1"/>
  <c r="G39" i="1"/>
  <c r="H39" i="1"/>
  <c r="G38" i="1"/>
  <c r="H38" i="1"/>
  <c r="G26" i="1"/>
  <c r="J20" i="1"/>
  <c r="K20" i="1"/>
  <c r="G35" i="1"/>
  <c r="G17" i="1"/>
  <c r="G27" i="1"/>
  <c r="G18" i="1"/>
  <c r="H21" i="1"/>
  <c r="H20" i="1"/>
  <c r="G33" i="1"/>
  <c r="G28" i="1"/>
  <c r="H37" i="1"/>
  <c r="H33" i="1"/>
  <c r="H28" i="1"/>
  <c r="G37" i="1"/>
  <c r="J28" i="1"/>
  <c r="K17" i="1"/>
  <c r="K28" i="1"/>
  <c r="J33" i="1"/>
  <c r="J21" i="1"/>
  <c r="K33" i="1"/>
  <c r="K21" i="1"/>
  <c r="J27" i="1"/>
  <c r="J19" i="1"/>
  <c r="K19" i="1"/>
  <c r="J26" i="1"/>
  <c r="J18" i="1"/>
  <c r="K26" i="1"/>
  <c r="K18" i="1"/>
</calcChain>
</file>

<file path=xl/sharedStrings.xml><?xml version="1.0" encoding="utf-8"?>
<sst xmlns="http://schemas.openxmlformats.org/spreadsheetml/2006/main" count="92" uniqueCount="74">
  <si>
    <t>Cod.</t>
  </si>
  <si>
    <t>Tipologia di occupazione</t>
  </si>
  <si>
    <t xml:space="preserve"> </t>
  </si>
  <si>
    <t>comma 2 lettera a)</t>
  </si>
  <si>
    <t>comma 2 lettera b) fino a 2 gestori</t>
  </si>
  <si>
    <t>comma 2 lettera b) oltre 2 gestori</t>
  </si>
  <si>
    <t>Occupazione con impianti di telefonia mobile di cui all'art. 34:</t>
  </si>
  <si>
    <t xml:space="preserve">tariffa a mq </t>
  </si>
  <si>
    <t>esente</t>
  </si>
  <si>
    <t>annuale</t>
  </si>
  <si>
    <t>Sintesi della riduzioni/ maggiorazioni previste dal regolamento per le occupazioni</t>
  </si>
  <si>
    <t>giornaliero</t>
  </si>
  <si>
    <t xml:space="preserve">ZONA A - </t>
  </si>
  <si>
    <t>ZONA B    (- 20%)</t>
  </si>
  <si>
    <t>occupazione eccedenti mq.1.000 (art.30, comma 5)</t>
  </si>
  <si>
    <t>superfici eccedenti riduzione al 90%</t>
  </si>
  <si>
    <t>Traslochi (art. 59)</t>
  </si>
  <si>
    <t>Serbatoi interrati (art. 60)</t>
  </si>
  <si>
    <t>serbatoi con capacità supeiore a 3.000 litri</t>
  </si>
  <si>
    <t>Occupazioni antistanti attività commerciali e occupazioni varie con beneficio economico</t>
  </si>
  <si>
    <t>Esposizione merci fuori negozio (art. 57)</t>
  </si>
  <si>
    <t>Aree di rispetto e riserve di parcheggio (art. 55)</t>
  </si>
  <si>
    <t>Occupazione con elementi di arredo (art. 56)</t>
  </si>
  <si>
    <t>Impianti di ricarica veicoli elettrici (art. 48)</t>
  </si>
  <si>
    <t>TARIFFA APPLICATA OCCUPAZIONE PERMANENTE</t>
  </si>
  <si>
    <t>TARIFFA APPLICATA OCCUPAZIONE TEMPORANEA</t>
  </si>
  <si>
    <t>TARIFFE ORDINARIE - ART. 29</t>
  </si>
  <si>
    <t>ANNUALE</t>
  </si>
  <si>
    <t>GIORNALIERA</t>
  </si>
  <si>
    <t>TARIFFE IN VIGORE NEL 2020</t>
  </si>
  <si>
    <t>OCCUPAZIONE TEMPORANEA</t>
  </si>
  <si>
    <t>OCCUPAZIONE PERMANENTE</t>
  </si>
  <si>
    <t xml:space="preserve">comma 5  occupazione su edifici </t>
  </si>
  <si>
    <t>Coefficienti moltiplicatori di valutazione del beneficio economico</t>
  </si>
  <si>
    <t>incremento 50% tariffa</t>
  </si>
  <si>
    <t>interventi di piccola manutenzione e traslochi di durata non superiore a 6 giorni con richiesta occupazione presentata 5 giorni lavorativi prima del giorno di occupazione (art.9 comma 4)</t>
  </si>
  <si>
    <r>
      <t xml:space="preserve">sottosuolo art. 30, comma 4, riduzione della tariffa </t>
    </r>
    <r>
      <rPr>
        <b/>
        <sz val="12"/>
        <color theme="1"/>
        <rFont val="Calibri"/>
        <family val="2"/>
      </rPr>
      <t>ordinaria</t>
    </r>
    <r>
      <rPr>
        <sz val="12"/>
        <color theme="1"/>
        <rFont val="Calibri"/>
        <family val="2"/>
      </rPr>
      <t xml:space="preserve"> al  </t>
    </r>
  </si>
  <si>
    <t>incremento tariffa ordinaria del 25% per ogni mille litri o frazione</t>
  </si>
  <si>
    <t>Spazi sovrastanti e sottostanti il suolo pubblico</t>
  </si>
  <si>
    <t>Parcheggi concessi in gestione a terzi</t>
  </si>
  <si>
    <t>Chioschi</t>
  </si>
  <si>
    <t>Seggiovie e funivie</t>
  </si>
  <si>
    <t>Impianti pubblicitari</t>
  </si>
  <si>
    <t>Fiere</t>
  </si>
  <si>
    <t>Manifestazioni culturali, politiche, sindacali, sportive e occupazioni varie senza beneficio ecnonomico</t>
  </si>
  <si>
    <t>Circhi e spettacolo viaggiante (art. 50)</t>
  </si>
  <si>
    <t>MERCATO art 68 regime transitorio
(STESSO COEFF. E TARIFFA PRECEDENTEMENTE IN VIGORE AL 2021)</t>
  </si>
  <si>
    <t>ocupazione per circhi e spettacoli viaggianti (art.30, comma 6)</t>
  </si>
  <si>
    <t>tariffa zona A</t>
  </si>
  <si>
    <t>occupazione singola inferiore a 1/2 metro quadrato ( art. 26, comma 3)</t>
  </si>
  <si>
    <t xml:space="preserve"> Importo minimo del canone permanente/temporanea al di sotto del quale non è dovuto (art. 31)</t>
  </si>
  <si>
    <t>10,00/5,00</t>
  </si>
  <si>
    <t>non presenti nel 2020</t>
  </si>
  <si>
    <t>articolo 29</t>
  </si>
  <si>
    <t>Zona A</t>
  </si>
  <si>
    <t>Zona B</t>
  </si>
  <si>
    <t>1^ cat.</t>
  </si>
  <si>
    <t>2^ cat.</t>
  </si>
  <si>
    <t>Tariffa standard</t>
  </si>
  <si>
    <t>Coefficiente di adeguamento territoriale</t>
  </si>
  <si>
    <t>Tariffa ordinaria risultante con arrotondamenti</t>
  </si>
  <si>
    <t>Tariffa ordinaria risultante, arrotondata</t>
  </si>
  <si>
    <t>Scavi e manomissione suolo e sottosuolo (art. 53), Attività edili, cantieri e simili</t>
  </si>
  <si>
    <t>Occupazione con griglie e intercapedini (art. 49), chiusini, pozzetti ispezione e bocche lupaie</t>
  </si>
  <si>
    <t>Distributori di carburante (art. 47), tabacchi e simili</t>
  </si>
  <si>
    <t>Occupazione collegata ad attività pubblici esercizi (art.52), tavolini e occupazioni antistanti attività commerciali e varie con risvolto economico</t>
  </si>
  <si>
    <t>Cavi, condutture ed impianti di aziende erogatrici di pubblici esercizi</t>
  </si>
  <si>
    <t>tariffa come prevista dalla legge</t>
  </si>
  <si>
    <t xml:space="preserve">coefficienti per ALLEGATO B </t>
  </si>
  <si>
    <t>ZONA B
(-20%)</t>
  </si>
  <si>
    <t>ZONA B
(-63,56%)</t>
  </si>
  <si>
    <t>ZONA B</t>
  </si>
  <si>
    <t>ZONA A</t>
  </si>
  <si>
    <t>Allegato 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</si>
</sst>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00"/>
    <numFmt numFmtId="165" formatCode="[$-410]General"/>
    <numFmt numFmtId="166" formatCode="#,##0.0_ ;\-#,##0.0\ "/>
  </numFmts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2"/>
      <color rgb="FF000000"/>
      <name val="Calibri"/>
      <family val="2"/>
    </font>
    <font>
      <b/>
      <sz val="12"/>
      <color theme="1"/>
      <name val="Calibri"/>
      <family val="2"/>
    </font>
    <font>
      <b/>
      <sz val="14"/>
      <color theme="1"/>
      <name val="Calibri"/>
      <family val="2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4"/>
      <color theme="1"/>
      <name val="Calibri"/>
      <family val="2"/>
    </font>
    <font>
      <sz val="14"/>
      <color rgb="FFFF0000"/>
      <name val="Calibri"/>
      <family val="2"/>
    </font>
    <font>
      <sz val="14"/>
      <color rgb="FF0000FF"/>
      <name val="Calibri"/>
      <family val="2"/>
    </font>
    <font>
      <b/>
      <sz val="12"/>
      <color rgb="FFFF0000"/>
      <name val="Calibri"/>
      <family val="2"/>
    </font>
    <font>
      <b/>
      <sz val="20"/>
      <color theme="1"/>
      <name val="Calibri"/>
      <family val="2"/>
    </font>
    <font>
      <b/>
      <sz val="14"/>
      <color rgb="FFFF0000"/>
      <name val="Calibri"/>
      <family val="2"/>
    </font>
    <font>
      <b/>
      <sz val="14"/>
      <color rgb="FF0000FF"/>
      <name val="Calibri"/>
      <family val="2"/>
    </font>
    <font>
      <sz val="10"/>
      <color rgb="FF000000"/>
      <name val="Times New Roman"/>
      <family val="1"/>
    </font>
    <font>
      <sz val="11"/>
      <color rgb="FF000000"/>
      <name val="Calibri1"/>
    </font>
    <font>
      <sz val="10"/>
      <color rgb="FF000000"/>
      <name val="Calibri1"/>
    </font>
    <font>
      <sz val="12"/>
      <color rgb="FF000000"/>
      <name val="Calibri1"/>
    </font>
    <font>
      <b/>
      <sz val="20"/>
      <color rgb="FF000000"/>
      <name val="Calibri"/>
      <family val="2"/>
    </font>
    <font>
      <b/>
      <sz val="10"/>
      <color rgb="FF000000"/>
      <name val="Calibri1"/>
    </font>
    <font>
      <b/>
      <sz val="12"/>
      <color rgb="FF000000"/>
      <name val="Calibri"/>
      <family val="2"/>
    </font>
    <font>
      <sz val="10"/>
      <color theme="0"/>
      <name val="Arial"/>
      <family val="2"/>
    </font>
    <font>
      <sz val="12"/>
      <color theme="0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92D050"/>
      </patternFill>
    </fill>
    <fill>
      <patternFill patternType="solid">
        <fgColor rgb="FFFFFFFF"/>
        <bgColor rgb="FFFFFFFF"/>
      </patternFill>
    </fill>
    <fill>
      <patternFill patternType="solid">
        <fgColor rgb="FFFFF2CC"/>
        <bgColor rgb="FFFFF2CC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</fills>
  <borders count="5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auto="1"/>
      </left>
      <right style="thick">
        <color indexed="64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35">
    <xf numFmtId="0" fontId="0" fillId="0" borderId="0"/>
    <xf numFmtId="43" fontId="1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165" fontId="21" fillId="0" borderId="0" applyBorder="0" applyProtection="0"/>
  </cellStyleXfs>
  <cellXfs count="224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2" fillId="0" borderId="0" xfId="0" applyFont="1"/>
    <xf numFmtId="0" fontId="8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vertical="center" wrapText="1"/>
    </xf>
    <xf numFmtId="43" fontId="15" fillId="2" borderId="12" xfId="1" applyFont="1" applyFill="1" applyBorder="1" applyAlignment="1">
      <alignment horizontal="center" vertical="center"/>
    </xf>
    <xf numFmtId="2" fontId="15" fillId="2" borderId="13" xfId="0" applyNumberFormat="1" applyFont="1" applyFill="1" applyBorder="1" applyAlignment="1">
      <alignment vertical="center"/>
    </xf>
    <xf numFmtId="0" fontId="5" fillId="0" borderId="7" xfId="0" applyFont="1" applyBorder="1" applyAlignment="1">
      <alignment horizontal="center" vertical="center" wrapText="1"/>
    </xf>
    <xf numFmtId="43" fontId="2" fillId="0" borderId="1" xfId="1" applyFont="1" applyBorder="1" applyAlignment="1">
      <alignment horizontal="center" vertical="center" wrapText="1"/>
    </xf>
    <xf numFmtId="43" fontId="2" fillId="0" borderId="5" xfId="1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0" fillId="0" borderId="2" xfId="0" applyBorder="1"/>
    <xf numFmtId="2" fontId="10" fillId="0" borderId="2" xfId="0" applyNumberFormat="1" applyFont="1" applyBorder="1" applyAlignment="1">
      <alignment horizontal="center" vertical="center"/>
    </xf>
    <xf numFmtId="0" fontId="2" fillId="3" borderId="0" xfId="0" applyFont="1" applyFill="1"/>
    <xf numFmtId="0" fontId="6" fillId="3" borderId="9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4" fontId="6" fillId="3" borderId="1" xfId="0" applyNumberFormat="1" applyFont="1" applyFill="1" applyBorder="1" applyAlignment="1">
      <alignment horizontal="center" vertical="center" wrapText="1"/>
    </xf>
    <xf numFmtId="4" fontId="6" fillId="3" borderId="10" xfId="0" applyNumberFormat="1" applyFont="1" applyFill="1" applyBorder="1" applyAlignment="1">
      <alignment horizontal="center" vertical="center" wrapText="1"/>
    </xf>
    <xf numFmtId="4" fontId="6" fillId="3" borderId="9" xfId="0" applyNumberFormat="1" applyFont="1" applyFill="1" applyBorder="1" applyAlignment="1">
      <alignment horizontal="center" vertical="center" wrapText="1"/>
    </xf>
    <xf numFmtId="4" fontId="6" fillId="3" borderId="9" xfId="0" applyNumberFormat="1" applyFont="1" applyFill="1" applyBorder="1" applyAlignment="1">
      <alignment horizontal="right" vertical="center" wrapText="1"/>
    </xf>
    <xf numFmtId="4" fontId="6" fillId="3" borderId="1" xfId="0" applyNumberFormat="1" applyFont="1" applyFill="1" applyBorder="1" applyAlignment="1">
      <alignment horizontal="right" vertical="center" wrapText="1"/>
    </xf>
    <xf numFmtId="4" fontId="3" fillId="3" borderId="1" xfId="0" applyNumberFormat="1" applyFont="1" applyFill="1" applyBorder="1" applyAlignment="1">
      <alignment horizontal="left" vertical="center" wrapText="1"/>
    </xf>
    <xf numFmtId="4" fontId="3" fillId="3" borderId="10" xfId="0" applyNumberFormat="1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43" fontId="14" fillId="4" borderId="12" xfId="1" applyFont="1" applyFill="1" applyBorder="1" applyAlignment="1">
      <alignment horizontal="center" vertical="center"/>
    </xf>
    <xf numFmtId="43" fontId="14" fillId="4" borderId="13" xfId="1" applyFont="1" applyFill="1" applyBorder="1" applyAlignment="1">
      <alignment horizontal="center" vertical="center"/>
    </xf>
    <xf numFmtId="0" fontId="17" fillId="0" borderId="0" xfId="0" applyFont="1"/>
    <xf numFmtId="43" fontId="18" fillId="5" borderId="11" xfId="1" applyFont="1" applyFill="1" applyBorder="1" applyAlignment="1">
      <alignment horizontal="center" vertical="center"/>
    </xf>
    <xf numFmtId="43" fontId="19" fillId="6" borderId="11" xfId="1" applyFont="1" applyFill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43" fontId="2" fillId="0" borderId="24" xfId="1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43" fontId="2" fillId="0" borderId="2" xfId="1" applyFont="1" applyBorder="1" applyAlignment="1">
      <alignment horizontal="center" vertical="center" wrapText="1"/>
    </xf>
    <xf numFmtId="2" fontId="10" fillId="0" borderId="4" xfId="0" applyNumberFormat="1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43" fontId="2" fillId="0" borderId="30" xfId="1" applyFont="1" applyBorder="1" applyAlignment="1">
      <alignment horizontal="center" vertical="center" wrapText="1"/>
    </xf>
    <xf numFmtId="43" fontId="2" fillId="0" borderId="31" xfId="1" applyFont="1" applyBorder="1" applyAlignment="1">
      <alignment horizontal="center" vertical="center" wrapText="1"/>
    </xf>
    <xf numFmtId="43" fontId="2" fillId="0" borderId="32" xfId="1" applyFont="1" applyBorder="1" applyAlignment="1">
      <alignment horizontal="center" vertical="center" wrapText="1"/>
    </xf>
    <xf numFmtId="0" fontId="2" fillId="0" borderId="1" xfId="0" applyFont="1" applyBorder="1"/>
    <xf numFmtId="43" fontId="2" fillId="0" borderId="26" xfId="1" applyFont="1" applyBorder="1"/>
    <xf numFmtId="43" fontId="2" fillId="0" borderId="27" xfId="1" applyFont="1" applyBorder="1" applyAlignment="1">
      <alignment horizontal="center" vertical="center" wrapText="1"/>
    </xf>
    <xf numFmtId="43" fontId="2" fillId="0" borderId="28" xfId="1" applyFont="1" applyBorder="1" applyAlignment="1">
      <alignment horizontal="center" vertical="center" wrapText="1"/>
    </xf>
    <xf numFmtId="0" fontId="2" fillId="0" borderId="30" xfId="0" applyFont="1" applyBorder="1"/>
    <xf numFmtId="43" fontId="2" fillId="0" borderId="3" xfId="1" applyFont="1" applyBorder="1"/>
    <xf numFmtId="43" fontId="2" fillId="0" borderId="10" xfId="1" applyFont="1" applyBorder="1" applyAlignment="1">
      <alignment vertical="center" wrapText="1"/>
    </xf>
    <xf numFmtId="0" fontId="2" fillId="0" borderId="10" xfId="0" applyFont="1" applyBorder="1"/>
    <xf numFmtId="0" fontId="6" fillId="0" borderId="9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4" fontId="6" fillId="8" borderId="1" xfId="0" applyNumberFormat="1" applyFont="1" applyFill="1" applyBorder="1" applyAlignment="1">
      <alignment horizontal="center" vertical="center" wrapText="1"/>
    </xf>
    <xf numFmtId="9" fontId="2" fillId="0" borderId="25" xfId="0" applyNumberFormat="1" applyFont="1" applyBorder="1"/>
    <xf numFmtId="0" fontId="2" fillId="0" borderId="36" xfId="0" applyFont="1" applyBorder="1"/>
    <xf numFmtId="0" fontId="2" fillId="7" borderId="37" xfId="0" applyFont="1" applyFill="1" applyBorder="1" applyAlignment="1">
      <alignment wrapText="1"/>
    </xf>
    <xf numFmtId="0" fontId="7" fillId="0" borderId="0" xfId="0" applyFont="1" applyAlignment="1">
      <alignment horizontal="left" wrapText="1"/>
    </xf>
    <xf numFmtId="165" fontId="22" fillId="0" borderId="0" xfId="234" applyFont="1"/>
    <xf numFmtId="0" fontId="23" fillId="9" borderId="39" xfId="0" applyFont="1" applyFill="1" applyBorder="1" applyAlignment="1">
      <alignment horizontal="center" vertical="center" wrapText="1"/>
    </xf>
    <xf numFmtId="0" fontId="23" fillId="10" borderId="0" xfId="0" applyFont="1" applyFill="1" applyAlignment="1">
      <alignment horizontal="center" vertical="center" wrapText="1"/>
    </xf>
    <xf numFmtId="0" fontId="22" fillId="0" borderId="39" xfId="0" applyFont="1" applyBorder="1" applyAlignment="1">
      <alignment horizontal="center" wrapText="1"/>
    </xf>
    <xf numFmtId="0" fontId="23" fillId="9" borderId="40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3" fillId="9" borderId="41" xfId="0" applyFont="1" applyFill="1" applyBorder="1" applyAlignment="1">
      <alignment horizontal="center" vertical="center" wrapText="1"/>
    </xf>
    <xf numFmtId="0" fontId="22" fillId="0" borderId="42" xfId="0" applyFont="1" applyBorder="1" applyAlignment="1">
      <alignment horizontal="left" vertical="center" wrapText="1"/>
    </xf>
    <xf numFmtId="0" fontId="23" fillId="9" borderId="43" xfId="0" applyFont="1" applyFill="1" applyBorder="1" applyAlignment="1">
      <alignment horizontal="center" vertical="center" wrapText="1"/>
    </xf>
    <xf numFmtId="0" fontId="23" fillId="9" borderId="42" xfId="0" applyFont="1" applyFill="1" applyBorder="1" applyAlignment="1">
      <alignment horizontal="center" vertical="center" wrapText="1"/>
    </xf>
    <xf numFmtId="0" fontId="24" fillId="0" borderId="0" xfId="0" applyFont="1" applyAlignment="1">
      <alignment horizontal="left" wrapText="1"/>
    </xf>
    <xf numFmtId="0" fontId="22" fillId="0" borderId="44" xfId="0" applyFont="1" applyBorder="1" applyAlignment="1">
      <alignment horizontal="left" vertical="center" wrapText="1"/>
    </xf>
    <xf numFmtId="0" fontId="22" fillId="9" borderId="38" xfId="0" applyFont="1" applyFill="1" applyBorder="1" applyAlignment="1">
      <alignment horizontal="center" vertical="center" wrapText="1"/>
    </xf>
    <xf numFmtId="0" fontId="22" fillId="10" borderId="0" xfId="0" applyFont="1" applyFill="1" applyAlignment="1">
      <alignment horizontal="center" vertical="center" wrapText="1"/>
    </xf>
    <xf numFmtId="0" fontId="22" fillId="9" borderId="44" xfId="0" applyFont="1" applyFill="1" applyBorder="1" applyAlignment="1">
      <alignment horizontal="center" vertical="center" wrapText="1"/>
    </xf>
    <xf numFmtId="0" fontId="25" fillId="0" borderId="44" xfId="0" applyFont="1" applyBorder="1" applyAlignment="1">
      <alignment horizontal="center" vertical="center" wrapText="1"/>
    </xf>
    <xf numFmtId="0" fontId="25" fillId="0" borderId="42" xfId="0" applyFont="1" applyBorder="1" applyAlignment="1">
      <alignment horizontal="center" vertical="center" wrapText="1"/>
    </xf>
    <xf numFmtId="0" fontId="26" fillId="11" borderId="44" xfId="0" applyFont="1" applyFill="1" applyBorder="1" applyAlignment="1">
      <alignment horizontal="left" wrapText="1"/>
    </xf>
    <xf numFmtId="0" fontId="7" fillId="11" borderId="45" xfId="0" applyFont="1" applyFill="1" applyBorder="1" applyAlignment="1">
      <alignment horizontal="left" wrapText="1"/>
    </xf>
    <xf numFmtId="0" fontId="7" fillId="11" borderId="46" xfId="0" applyFont="1" applyFill="1" applyBorder="1" applyAlignment="1">
      <alignment horizontal="left" wrapText="1"/>
    </xf>
    <xf numFmtId="0" fontId="22" fillId="0" borderId="44" xfId="0" applyFont="1" applyBorder="1" applyAlignment="1">
      <alignment horizontal="center" vertical="center" wrapText="1"/>
    </xf>
    <xf numFmtId="0" fontId="22" fillId="0" borderId="47" xfId="0" applyFont="1" applyBorder="1" applyAlignment="1">
      <alignment horizontal="center" vertical="center" wrapText="1"/>
    </xf>
    <xf numFmtId="2" fontId="22" fillId="9" borderId="38" xfId="0" applyNumberFormat="1" applyFont="1" applyFill="1" applyBorder="1" applyAlignment="1">
      <alignment horizontal="center" vertical="center" wrapText="1"/>
    </xf>
    <xf numFmtId="0" fontId="16" fillId="0" borderId="0" xfId="0" applyFont="1"/>
    <xf numFmtId="0" fontId="2" fillId="0" borderId="48" xfId="0" applyFont="1" applyBorder="1"/>
    <xf numFmtId="0" fontId="2" fillId="0" borderId="49" xfId="0" applyFont="1" applyBorder="1"/>
    <xf numFmtId="0" fontId="2" fillId="0" borderId="5" xfId="0" applyFont="1" applyBorder="1"/>
    <xf numFmtId="0" fontId="2" fillId="0" borderId="32" xfId="0" applyFont="1" applyBorder="1"/>
    <xf numFmtId="4" fontId="6" fillId="3" borderId="5" xfId="0" applyNumberFormat="1" applyFont="1" applyFill="1" applyBorder="1" applyAlignment="1">
      <alignment horizontal="center" vertical="center" wrapText="1"/>
    </xf>
    <xf numFmtId="4" fontId="6" fillId="3" borderId="48" xfId="0" applyNumberFormat="1" applyFont="1" applyFill="1" applyBorder="1" applyAlignment="1">
      <alignment horizontal="center" vertical="center" wrapText="1"/>
    </xf>
    <xf numFmtId="0" fontId="20" fillId="8" borderId="1" xfId="0" applyFont="1" applyFill="1" applyBorder="1" applyAlignment="1">
      <alignment wrapText="1"/>
    </xf>
    <xf numFmtId="2" fontId="15" fillId="8" borderId="1" xfId="0" applyNumberFormat="1" applyFont="1" applyFill="1" applyBorder="1" applyAlignment="1">
      <alignment horizontal="center" vertical="center" wrapText="1"/>
    </xf>
    <xf numFmtId="1" fontId="15" fillId="8" borderId="1" xfId="0" applyNumberFormat="1" applyFont="1" applyFill="1" applyBorder="1" applyAlignment="1">
      <alignment horizontal="center" vertical="center" wrapText="1"/>
    </xf>
    <xf numFmtId="43" fontId="2" fillId="8" borderId="1" xfId="1" applyFont="1" applyFill="1" applyBorder="1" applyAlignment="1">
      <alignment vertical="center" wrapText="1"/>
    </xf>
    <xf numFmtId="0" fontId="2" fillId="8" borderId="1" xfId="0" applyFont="1" applyFill="1" applyBorder="1"/>
    <xf numFmtId="4" fontId="6" fillId="8" borderId="1" xfId="0" applyNumberFormat="1" applyFont="1" applyFill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2" fontId="15" fillId="0" borderId="1" xfId="0" applyNumberFormat="1" applyFont="1" applyBorder="1" applyAlignment="1">
      <alignment horizontal="center" vertical="center" wrapText="1"/>
    </xf>
    <xf numFmtId="1" fontId="15" fillId="0" borderId="1" xfId="0" applyNumberFormat="1" applyFont="1" applyBorder="1" applyAlignment="1">
      <alignment horizontal="center" vertical="center" wrapText="1"/>
    </xf>
    <xf numFmtId="43" fontId="2" fillId="0" borderId="1" xfId="1" applyFont="1" applyFill="1" applyBorder="1" applyAlignment="1">
      <alignment vertical="center" wrapText="1"/>
    </xf>
    <xf numFmtId="4" fontId="6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2" fontId="15" fillId="0" borderId="0" xfId="0" applyNumberFormat="1" applyFont="1" applyAlignment="1">
      <alignment horizontal="center" vertical="center" wrapText="1"/>
    </xf>
    <xf numFmtId="1" fontId="15" fillId="0" borderId="0" xfId="0" applyNumberFormat="1" applyFont="1" applyAlignment="1">
      <alignment horizontal="center" vertical="center" wrapText="1"/>
    </xf>
    <xf numFmtId="43" fontId="2" fillId="0" borderId="0" xfId="1" applyFont="1" applyFill="1" applyBorder="1" applyAlignment="1">
      <alignment vertical="center" wrapText="1"/>
    </xf>
    <xf numFmtId="4" fontId="6" fillId="0" borderId="0" xfId="0" applyNumberFormat="1" applyFont="1" applyAlignment="1">
      <alignment horizontal="right" vertical="center" wrapText="1"/>
    </xf>
    <xf numFmtId="4" fontId="6" fillId="0" borderId="0" xfId="0" applyNumberFormat="1" applyFont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1" fontId="15" fillId="0" borderId="5" xfId="0" applyNumberFormat="1" applyFont="1" applyBorder="1" applyAlignment="1">
      <alignment horizontal="center" vertical="center" wrapText="1"/>
    </xf>
    <xf numFmtId="43" fontId="2" fillId="7" borderId="21" xfId="1" applyFont="1" applyFill="1" applyBorder="1" applyAlignment="1">
      <alignment vertical="center" wrapText="1"/>
    </xf>
    <xf numFmtId="43" fontId="2" fillId="7" borderId="1" xfId="1" applyFont="1" applyFill="1" applyBorder="1" applyAlignment="1">
      <alignment vertical="center" wrapText="1"/>
    </xf>
    <xf numFmtId="0" fontId="2" fillId="7" borderId="21" xfId="0" applyFont="1" applyFill="1" applyBorder="1" applyAlignment="1">
      <alignment horizontal="center" vertical="center" wrapText="1"/>
    </xf>
    <xf numFmtId="43" fontId="2" fillId="7" borderId="5" xfId="1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43" fontId="2" fillId="0" borderId="1" xfId="1" applyFont="1" applyFill="1" applyBorder="1" applyAlignment="1">
      <alignment horizontal="center" vertical="center" wrapText="1"/>
    </xf>
    <xf numFmtId="43" fontId="2" fillId="0" borderId="2" xfId="1" applyFont="1" applyFill="1" applyBorder="1" applyAlignment="1">
      <alignment horizontal="center" vertical="center" wrapText="1"/>
    </xf>
    <xf numFmtId="43" fontId="2" fillId="0" borderId="29" xfId="1" applyFont="1" applyFill="1" applyBorder="1" applyAlignment="1">
      <alignment horizontal="center" vertical="center" wrapText="1"/>
    </xf>
    <xf numFmtId="43" fontId="2" fillId="0" borderId="30" xfId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" fontId="6" fillId="0" borderId="10" xfId="0" applyNumberFormat="1" applyFont="1" applyBorder="1" applyAlignment="1">
      <alignment horizontal="center" vertical="center" wrapText="1"/>
    </xf>
    <xf numFmtId="1" fontId="2" fillId="0" borderId="9" xfId="0" applyNumberFormat="1" applyFont="1" applyBorder="1" applyAlignment="1">
      <alignment horizontal="center" vertical="center" wrapText="1"/>
    </xf>
    <xf numFmtId="4" fontId="6" fillId="0" borderId="9" xfId="0" applyNumberFormat="1" applyFont="1" applyBorder="1" applyAlignment="1">
      <alignment horizontal="center" vertical="center" wrapText="1"/>
    </xf>
    <xf numFmtId="2" fontId="2" fillId="0" borderId="9" xfId="0" applyNumberFormat="1" applyFont="1" applyBorder="1" applyAlignment="1">
      <alignment horizontal="center" vertical="center" wrapText="1"/>
    </xf>
    <xf numFmtId="164" fontId="15" fillId="12" borderId="1" xfId="0" applyNumberFormat="1" applyFont="1" applyFill="1" applyBorder="1" applyAlignment="1">
      <alignment horizontal="center" vertical="center" wrapText="1"/>
    </xf>
    <xf numFmtId="2" fontId="15" fillId="12" borderId="1" xfId="0" applyNumberFormat="1" applyFont="1" applyFill="1" applyBorder="1" applyAlignment="1">
      <alignment horizontal="center" vertical="center" wrapText="1"/>
    </xf>
    <xf numFmtId="2" fontId="15" fillId="12" borderId="5" xfId="0" applyNumberFormat="1" applyFont="1" applyFill="1" applyBorder="1" applyAlignment="1">
      <alignment horizontal="center" vertical="center" wrapText="1"/>
    </xf>
    <xf numFmtId="43" fontId="2" fillId="0" borderId="29" xfId="1" applyFont="1" applyFill="1" applyBorder="1" applyAlignment="1">
      <alignment horizontal="right" vertical="center" wrapText="1"/>
    </xf>
    <xf numFmtId="43" fontId="2" fillId="0" borderId="1" xfId="1" applyFont="1" applyFill="1" applyBorder="1" applyAlignment="1">
      <alignment horizontal="right" vertical="center" wrapText="1"/>
    </xf>
    <xf numFmtId="166" fontId="2" fillId="0" borderId="1" xfId="1" applyNumberFormat="1" applyFont="1" applyFill="1" applyBorder="1" applyAlignment="1">
      <alignment horizontal="right" vertical="center" wrapText="1"/>
    </xf>
    <xf numFmtId="43" fontId="2" fillId="7" borderId="29" xfId="1" applyFont="1" applyFill="1" applyBorder="1" applyAlignment="1">
      <alignment horizontal="right" vertical="center" wrapText="1"/>
    </xf>
    <xf numFmtId="43" fontId="2" fillId="7" borderId="1" xfId="1" applyFont="1" applyFill="1" applyBorder="1" applyAlignment="1">
      <alignment horizontal="right" vertical="center" wrapText="1"/>
    </xf>
    <xf numFmtId="43" fontId="2" fillId="0" borderId="29" xfId="1" applyFont="1" applyBorder="1" applyAlignment="1">
      <alignment horizontal="right" vertical="center" wrapText="1"/>
    </xf>
    <xf numFmtId="43" fontId="2" fillId="0" borderId="1" xfId="1" applyFont="1" applyBorder="1" applyAlignment="1">
      <alignment horizontal="right" vertical="center" wrapText="1"/>
    </xf>
    <xf numFmtId="4" fontId="6" fillId="12" borderId="1" xfId="0" applyNumberFormat="1" applyFont="1" applyFill="1" applyBorder="1" applyAlignment="1">
      <alignment horizontal="center" vertical="center" wrapText="1"/>
    </xf>
    <xf numFmtId="4" fontId="6" fillId="12" borderId="10" xfId="0" applyNumberFormat="1" applyFont="1" applyFill="1" applyBorder="1" applyAlignment="1">
      <alignment horizontal="center" vertical="center" wrapText="1"/>
    </xf>
    <xf numFmtId="0" fontId="27" fillId="7" borderId="9" xfId="0" applyFont="1" applyFill="1" applyBorder="1" applyAlignment="1">
      <alignment horizontal="center" vertical="center" wrapText="1"/>
    </xf>
    <xf numFmtId="0" fontId="27" fillId="7" borderId="1" xfId="0" applyFont="1" applyFill="1" applyBorder="1" applyAlignment="1">
      <alignment horizontal="center" vertical="center" wrapText="1"/>
    </xf>
    <xf numFmtId="4" fontId="27" fillId="7" borderId="1" xfId="0" applyNumberFormat="1" applyFont="1" applyFill="1" applyBorder="1" applyAlignment="1">
      <alignment horizontal="center" vertical="center" wrapText="1"/>
    </xf>
    <xf numFmtId="4" fontId="27" fillId="7" borderId="9" xfId="0" applyNumberFormat="1" applyFont="1" applyFill="1" applyBorder="1" applyAlignment="1">
      <alignment horizontal="right" vertical="center" wrapText="1"/>
    </xf>
    <xf numFmtId="4" fontId="27" fillId="7" borderId="1" xfId="0" applyNumberFormat="1" applyFont="1" applyFill="1" applyBorder="1" applyAlignment="1">
      <alignment horizontal="right" vertical="center" wrapText="1"/>
    </xf>
    <xf numFmtId="4" fontId="28" fillId="7" borderId="1" xfId="0" applyNumberFormat="1" applyFont="1" applyFill="1" applyBorder="1" applyAlignment="1">
      <alignment horizontal="right" vertical="center" wrapText="1"/>
    </xf>
    <xf numFmtId="4" fontId="27" fillId="7" borderId="21" xfId="0" applyNumberFormat="1" applyFont="1" applyFill="1" applyBorder="1" applyAlignment="1">
      <alignment horizontal="right" vertical="center" wrapText="1"/>
    </xf>
    <xf numFmtId="4" fontId="27" fillId="7" borderId="5" xfId="0" applyNumberFormat="1" applyFont="1" applyFill="1" applyBorder="1" applyAlignment="1">
      <alignment horizontal="right" vertical="center" wrapText="1"/>
    </xf>
    <xf numFmtId="0" fontId="2" fillId="0" borderId="25" xfId="0" applyFont="1" applyBorder="1" applyAlignment="1">
      <alignment horizontal="left" wrapText="1"/>
    </xf>
    <xf numFmtId="0" fontId="2" fillId="0" borderId="8" xfId="0" applyFont="1" applyBorder="1" applyAlignment="1">
      <alignment horizontal="left" wrapText="1"/>
    </xf>
    <xf numFmtId="0" fontId="2" fillId="0" borderId="36" xfId="0" applyFont="1" applyBorder="1" applyAlignment="1">
      <alignment horizontal="left" wrapText="1"/>
    </xf>
    <xf numFmtId="0" fontId="2" fillId="0" borderId="2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7" fillId="0" borderId="2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7" fillId="0" borderId="3" xfId="0" applyFont="1" applyBorder="1" applyAlignment="1">
      <alignment vertical="center" wrapText="1"/>
    </xf>
    <xf numFmtId="0" fontId="2" fillId="0" borderId="2" xfId="0" applyFont="1" applyBorder="1" applyAlignment="1">
      <alignment wrapText="1"/>
    </xf>
    <xf numFmtId="0" fontId="2" fillId="0" borderId="3" xfId="0" applyFont="1" applyBorder="1" applyAlignment="1">
      <alignment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23" xfId="0" applyFont="1" applyFill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9" fillId="3" borderId="14" xfId="0" applyFont="1" applyFill="1" applyBorder="1" applyAlignment="1">
      <alignment horizontal="center"/>
    </xf>
    <xf numFmtId="0" fontId="9" fillId="3" borderId="15" xfId="0" applyFont="1" applyFill="1" applyBorder="1" applyAlignment="1">
      <alignment horizontal="center"/>
    </xf>
    <xf numFmtId="0" fontId="9" fillId="3" borderId="16" xfId="0" applyFont="1" applyFill="1" applyBorder="1" applyAlignment="1">
      <alignment horizontal="center"/>
    </xf>
    <xf numFmtId="0" fontId="22" fillId="0" borderId="38" xfId="0" applyFont="1" applyBorder="1" applyAlignment="1">
      <alignment horizontal="left" vertical="center" wrapText="1"/>
    </xf>
    <xf numFmtId="43" fontId="2" fillId="0" borderId="2" xfId="1" applyFont="1" applyFill="1" applyBorder="1" applyAlignment="1">
      <alignment horizontal="center" vertical="center" wrapText="1"/>
    </xf>
    <xf numFmtId="43" fontId="2" fillId="0" borderId="4" xfId="1" applyFont="1" applyFill="1" applyBorder="1" applyAlignment="1">
      <alignment horizontal="center" vertical="center" wrapText="1"/>
    </xf>
    <xf numFmtId="43" fontId="2" fillId="0" borderId="3" xfId="1" applyFont="1" applyFill="1" applyBorder="1" applyAlignment="1">
      <alignment horizontal="center" vertical="center" wrapText="1"/>
    </xf>
    <xf numFmtId="2" fontId="2" fillId="0" borderId="2" xfId="0" applyNumberFormat="1" applyFont="1" applyBorder="1" applyAlignment="1">
      <alignment horizontal="center" vertical="center"/>
    </xf>
    <xf numFmtId="2" fontId="2" fillId="0" borderId="3" xfId="0" applyNumberFormat="1" applyFont="1" applyBorder="1" applyAlignment="1">
      <alignment horizontal="center" vertical="center"/>
    </xf>
    <xf numFmtId="0" fontId="4" fillId="3" borderId="2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2" xfId="0" applyFont="1" applyBorder="1" applyAlignment="1">
      <alignment horizontal="left" wrapText="1"/>
    </xf>
    <xf numFmtId="0" fontId="2" fillId="0" borderId="4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2" fillId="0" borderId="0" xfId="0" applyFont="1" applyAlignment="1">
      <alignment horizontal="left"/>
    </xf>
    <xf numFmtId="0" fontId="2" fillId="0" borderId="0" xfId="0" applyFont="1"/>
    <xf numFmtId="0" fontId="9" fillId="0" borderId="8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8" fillId="0" borderId="33" xfId="0" applyFont="1" applyBorder="1" applyAlignment="1">
      <alignment horizontal="center" wrapText="1"/>
    </xf>
    <xf numFmtId="0" fontId="8" fillId="0" borderId="34" xfId="0" applyFont="1" applyBorder="1" applyAlignment="1">
      <alignment horizontal="center" wrapText="1"/>
    </xf>
    <xf numFmtId="0" fontId="8" fillId="0" borderId="35" xfId="0" applyFont="1" applyBorder="1" applyAlignment="1">
      <alignment horizontal="center" wrapText="1"/>
    </xf>
    <xf numFmtId="0" fontId="2" fillId="13" borderId="1" xfId="0" applyFont="1" applyFill="1" applyBorder="1" applyAlignment="1">
      <alignment horizontal="center" vertical="center" wrapText="1"/>
    </xf>
    <xf numFmtId="0" fontId="2" fillId="13" borderId="2" xfId="0" applyFont="1" applyFill="1" applyBorder="1" applyAlignment="1">
      <alignment vertical="center" wrapText="1"/>
    </xf>
    <xf numFmtId="164" fontId="15" fillId="13" borderId="1" xfId="0" applyNumberFormat="1" applyFont="1" applyFill="1" applyBorder="1" applyAlignment="1">
      <alignment horizontal="center" vertical="center" wrapText="1"/>
    </xf>
    <xf numFmtId="0" fontId="2" fillId="13" borderId="3" xfId="0" applyFont="1" applyFill="1" applyBorder="1" applyAlignment="1">
      <alignment horizontal="center" vertical="center" wrapText="1"/>
    </xf>
    <xf numFmtId="0" fontId="2" fillId="13" borderId="0" xfId="0" applyFont="1" applyFill="1" applyAlignment="1">
      <alignment horizontal="center" vertical="center" wrapText="1"/>
    </xf>
    <xf numFmtId="0" fontId="2" fillId="13" borderId="9" xfId="0" applyFont="1" applyFill="1" applyBorder="1" applyAlignment="1">
      <alignment horizontal="center" vertical="center" wrapText="1"/>
    </xf>
    <xf numFmtId="43" fontId="2" fillId="13" borderId="1" xfId="1" applyFont="1" applyFill="1" applyBorder="1" applyAlignment="1">
      <alignment horizontal="center" vertical="center" wrapText="1"/>
    </xf>
    <xf numFmtId="43" fontId="2" fillId="13" borderId="2" xfId="1" applyFont="1" applyFill="1" applyBorder="1" applyAlignment="1">
      <alignment horizontal="center" vertical="center" wrapText="1"/>
    </xf>
    <xf numFmtId="43" fontId="2" fillId="13" borderId="29" xfId="1" applyFont="1" applyFill="1" applyBorder="1" applyAlignment="1">
      <alignment horizontal="right" vertical="center" wrapText="1"/>
    </xf>
    <xf numFmtId="43" fontId="2" fillId="13" borderId="1" xfId="1" applyFont="1" applyFill="1" applyBorder="1" applyAlignment="1">
      <alignment horizontal="right" vertical="center" wrapText="1"/>
    </xf>
    <xf numFmtId="43" fontId="2" fillId="13" borderId="30" xfId="1" applyFont="1" applyFill="1" applyBorder="1" applyAlignment="1">
      <alignment horizontal="center" vertical="center" wrapText="1"/>
    </xf>
    <xf numFmtId="0" fontId="2" fillId="13" borderId="0" xfId="0" applyFont="1" applyFill="1"/>
    <xf numFmtId="4" fontId="6" fillId="13" borderId="9" xfId="0" applyNumberFormat="1" applyFont="1" applyFill="1" applyBorder="1" applyAlignment="1">
      <alignment horizontal="center" vertical="center" wrapText="1"/>
    </xf>
    <xf numFmtId="4" fontId="6" fillId="13" borderId="1" xfId="0" applyNumberFormat="1" applyFont="1" applyFill="1" applyBorder="1" applyAlignment="1">
      <alignment horizontal="center" vertical="center" wrapText="1"/>
    </xf>
    <xf numFmtId="4" fontId="6" fillId="13" borderId="10" xfId="0" applyNumberFormat="1" applyFont="1" applyFill="1" applyBorder="1" applyAlignment="1">
      <alignment horizontal="center" vertical="center" wrapText="1"/>
    </xf>
  </cellXfs>
  <cellStyles count="235">
    <cellStyle name="Collegamento ipertestuale" xfId="2" builtinId="8" hidden="1"/>
    <cellStyle name="Collegamento ipertestuale" xfId="4" builtinId="8" hidden="1"/>
    <cellStyle name="Collegamento ipertestuale" xfId="6" builtinId="8" hidden="1"/>
    <cellStyle name="Collegamento ipertestuale" xfId="8" builtinId="8" hidden="1"/>
    <cellStyle name="Collegamento ipertestuale" xfId="10" builtinId="8" hidden="1"/>
    <cellStyle name="Collegamento ipertestuale" xfId="12" builtinId="8" hidden="1"/>
    <cellStyle name="Collegamento ipertestuale" xfId="14" builtinId="8" hidden="1"/>
    <cellStyle name="Collegamento ipertestuale" xfId="16" builtinId="8" hidden="1"/>
    <cellStyle name="Collegamento ipertestuale" xfId="18" builtinId="8" hidden="1"/>
    <cellStyle name="Collegamento ipertestuale" xfId="20" builtinId="8" hidden="1"/>
    <cellStyle name="Collegamento ipertestuale" xfId="22" builtinId="8" hidden="1"/>
    <cellStyle name="Collegamento ipertestuale" xfId="24" builtinId="8" hidden="1"/>
    <cellStyle name="Collegamento ipertestuale" xfId="26" builtinId="8" hidden="1"/>
    <cellStyle name="Collegamento ipertestuale" xfId="28" builtinId="8" hidden="1"/>
    <cellStyle name="Collegamento ipertestuale" xfId="30" builtinId="8" hidden="1"/>
    <cellStyle name="Collegamento ipertestuale" xfId="32" builtinId="8" hidden="1"/>
    <cellStyle name="Collegamento ipertestuale" xfId="34" builtinId="8" hidden="1"/>
    <cellStyle name="Collegamento ipertestuale" xfId="36" builtinId="8" hidden="1"/>
    <cellStyle name="Collegamento ipertestuale" xfId="38" builtinId="8" hidden="1"/>
    <cellStyle name="Collegamento ipertestuale" xfId="40" builtinId="8" hidden="1"/>
    <cellStyle name="Collegamento ipertestuale" xfId="42" builtinId="8" hidden="1"/>
    <cellStyle name="Collegamento ipertestuale" xfId="44" builtinId="8" hidden="1"/>
    <cellStyle name="Collegamento ipertestuale" xfId="46" builtinId="8" hidden="1"/>
    <cellStyle name="Collegamento ipertestuale" xfId="48" builtinId="8" hidden="1"/>
    <cellStyle name="Collegamento ipertestuale" xfId="50" builtinId="8" hidden="1"/>
    <cellStyle name="Collegamento ipertestuale" xfId="52" builtinId="8" hidden="1"/>
    <cellStyle name="Collegamento ipertestuale" xfId="54" builtinId="8" hidden="1"/>
    <cellStyle name="Collegamento ipertestuale" xfId="56" builtinId="8" hidden="1"/>
    <cellStyle name="Collegamento ipertestuale" xfId="58" builtinId="8" hidden="1"/>
    <cellStyle name="Collegamento ipertestuale" xfId="60" builtinId="8" hidden="1"/>
    <cellStyle name="Collegamento ipertestuale" xfId="62" builtinId="8" hidden="1"/>
    <cellStyle name="Collegamento ipertestuale" xfId="64" builtinId="8" hidden="1"/>
    <cellStyle name="Collegamento ipertestuale" xfId="66" builtinId="8" hidden="1"/>
    <cellStyle name="Collegamento ipertestuale" xfId="68" builtinId="8" hidden="1"/>
    <cellStyle name="Collegamento ipertestuale" xfId="70" builtinId="8" hidden="1"/>
    <cellStyle name="Collegamento ipertestuale" xfId="72" builtinId="8" hidden="1"/>
    <cellStyle name="Collegamento ipertestuale" xfId="74" builtinId="8" hidden="1"/>
    <cellStyle name="Collegamento ipertestuale" xfId="76" builtinId="8" hidden="1"/>
    <cellStyle name="Collegamento ipertestuale" xfId="78" builtinId="8" hidden="1"/>
    <cellStyle name="Collegamento ipertestuale" xfId="80" builtinId="8" hidden="1"/>
    <cellStyle name="Collegamento ipertestuale" xfId="82" builtinId="8" hidden="1"/>
    <cellStyle name="Collegamento ipertestuale" xfId="84" builtinId="8" hidden="1"/>
    <cellStyle name="Collegamento ipertestuale" xfId="86" builtinId="8" hidden="1"/>
    <cellStyle name="Collegamento ipertestuale" xfId="88" builtinId="8" hidden="1"/>
    <cellStyle name="Collegamento ipertestuale" xfId="90" builtinId="8" hidden="1"/>
    <cellStyle name="Collegamento ipertestuale" xfId="92" builtinId="8" hidden="1"/>
    <cellStyle name="Collegamento ipertestuale" xfId="94" builtinId="8" hidden="1"/>
    <cellStyle name="Collegamento ipertestuale" xfId="96" builtinId="8" hidden="1"/>
    <cellStyle name="Collegamento ipertestuale" xfId="98" builtinId="8" hidden="1"/>
    <cellStyle name="Collegamento ipertestuale" xfId="100" builtinId="8" hidden="1"/>
    <cellStyle name="Collegamento ipertestuale" xfId="102" builtinId="8" hidden="1"/>
    <cellStyle name="Collegamento ipertestuale" xfId="104" builtinId="8" hidden="1"/>
    <cellStyle name="Collegamento ipertestuale" xfId="106" builtinId="8" hidden="1"/>
    <cellStyle name="Collegamento ipertestuale" xfId="108" builtinId="8" hidden="1"/>
    <cellStyle name="Collegamento ipertestuale" xfId="110" builtinId="8" hidden="1"/>
    <cellStyle name="Collegamento ipertestuale" xfId="112" builtinId="8" hidden="1"/>
    <cellStyle name="Collegamento ipertestuale" xfId="114" builtinId="8" hidden="1"/>
    <cellStyle name="Collegamento ipertestuale" xfId="116" builtinId="8" hidden="1"/>
    <cellStyle name="Collegamento ipertestuale" xfId="118" builtinId="8" hidden="1"/>
    <cellStyle name="Collegamento ipertestuale" xfId="120" builtinId="8" hidden="1"/>
    <cellStyle name="Collegamento ipertestuale" xfId="122" builtinId="8" hidden="1"/>
    <cellStyle name="Collegamento ipertestuale" xfId="124" builtinId="8" hidden="1"/>
    <cellStyle name="Collegamento ipertestuale" xfId="126" builtinId="8" hidden="1"/>
    <cellStyle name="Collegamento ipertestuale" xfId="128" builtinId="8" hidden="1"/>
    <cellStyle name="Collegamento ipertestuale" xfId="130" builtinId="8" hidden="1"/>
    <cellStyle name="Collegamento ipertestuale" xfId="132" builtinId="8" hidden="1"/>
    <cellStyle name="Collegamento ipertestuale" xfId="134" builtinId="8" hidden="1"/>
    <cellStyle name="Collegamento ipertestuale" xfId="136" builtinId="8" hidden="1"/>
    <cellStyle name="Collegamento ipertestuale" xfId="138" builtinId="8" hidden="1"/>
    <cellStyle name="Collegamento ipertestuale" xfId="140" builtinId="8" hidden="1"/>
    <cellStyle name="Collegamento ipertestuale" xfId="142" builtinId="8" hidden="1"/>
    <cellStyle name="Collegamento ipertestuale" xfId="144" builtinId="8" hidden="1"/>
    <cellStyle name="Collegamento ipertestuale" xfId="146" builtinId="8" hidden="1"/>
    <cellStyle name="Collegamento ipertestuale" xfId="148" builtinId="8" hidden="1"/>
    <cellStyle name="Collegamento ipertestuale" xfId="150" builtinId="8" hidden="1"/>
    <cellStyle name="Collegamento ipertestuale" xfId="152" builtinId="8" hidden="1"/>
    <cellStyle name="Collegamento ipertestuale" xfId="154" builtinId="8" hidden="1"/>
    <cellStyle name="Collegamento ipertestuale" xfId="156" builtinId="8" hidden="1"/>
    <cellStyle name="Collegamento ipertestuale" xfId="158" builtinId="8" hidden="1"/>
    <cellStyle name="Collegamento ipertestuale" xfId="160" builtinId="8" hidden="1"/>
    <cellStyle name="Collegamento ipertestuale" xfId="162" builtinId="8" hidden="1"/>
    <cellStyle name="Collegamento ipertestuale" xfId="164" builtinId="8" hidden="1"/>
    <cellStyle name="Collegamento ipertestuale" xfId="166" builtinId="8" hidden="1"/>
    <cellStyle name="Collegamento ipertestuale" xfId="168" builtinId="8" hidden="1"/>
    <cellStyle name="Collegamento ipertestuale" xfId="170" builtinId="8" hidden="1"/>
    <cellStyle name="Collegamento ipertestuale" xfId="172" builtinId="8" hidden="1"/>
    <cellStyle name="Collegamento ipertestuale" xfId="174" builtinId="8" hidden="1"/>
    <cellStyle name="Collegamento ipertestuale" xfId="176" builtinId="8" hidden="1"/>
    <cellStyle name="Collegamento ipertestuale" xfId="178" builtinId="8" hidden="1"/>
    <cellStyle name="Collegamento ipertestuale" xfId="180" builtinId="8" hidden="1"/>
    <cellStyle name="Collegamento ipertestuale" xfId="182" builtinId="8" hidden="1"/>
    <cellStyle name="Collegamento ipertestuale" xfId="184" builtinId="8" hidden="1"/>
    <cellStyle name="Collegamento ipertestuale" xfId="186" builtinId="8" hidden="1"/>
    <cellStyle name="Collegamento ipertestuale" xfId="188" builtinId="8" hidden="1"/>
    <cellStyle name="Collegamento ipertestuale" xfId="190" builtinId="8" hidden="1"/>
    <cellStyle name="Collegamento ipertestuale" xfId="192" builtinId="8" hidden="1"/>
    <cellStyle name="Collegamento ipertestuale" xfId="194" builtinId="8" hidden="1"/>
    <cellStyle name="Collegamento ipertestuale" xfId="196" builtinId="8" hidden="1"/>
    <cellStyle name="Collegamento ipertestuale" xfId="198" builtinId="8" hidden="1"/>
    <cellStyle name="Collegamento ipertestuale" xfId="200" builtinId="8" hidden="1"/>
    <cellStyle name="Collegamento ipertestuale" xfId="202" builtinId="8" hidden="1"/>
    <cellStyle name="Collegamento ipertestuale" xfId="204" builtinId="8" hidden="1"/>
    <cellStyle name="Collegamento ipertestuale" xfId="206" builtinId="8" hidden="1"/>
    <cellStyle name="Collegamento ipertestuale" xfId="208" builtinId="8" hidden="1"/>
    <cellStyle name="Collegamento ipertestuale" xfId="210" builtinId="8" hidden="1"/>
    <cellStyle name="Collegamento ipertestuale" xfId="212" builtinId="8" hidden="1"/>
    <cellStyle name="Collegamento ipertestuale" xfId="214" builtinId="8" hidden="1"/>
    <cellStyle name="Collegamento ipertestuale" xfId="216" builtinId="8" hidden="1"/>
    <cellStyle name="Collegamento ipertestuale" xfId="218" builtinId="8" hidden="1"/>
    <cellStyle name="Collegamento ipertestuale" xfId="220" builtinId="8" hidden="1"/>
    <cellStyle name="Collegamento ipertestuale" xfId="222" builtinId="8" hidden="1"/>
    <cellStyle name="Collegamento ipertestuale" xfId="224" builtinId="8" hidden="1"/>
    <cellStyle name="Collegamento ipertestuale" xfId="226" builtinId="8" hidden="1"/>
    <cellStyle name="Collegamento ipertestuale" xfId="228" builtinId="8" hidden="1"/>
    <cellStyle name="Collegamento ipertestuale" xfId="230" builtinId="8" hidden="1"/>
    <cellStyle name="Collegamento ipertestuale" xfId="232" builtinId="8" hidden="1"/>
    <cellStyle name="Collegamento ipertestuale visitato" xfId="3" builtinId="9" hidden="1"/>
    <cellStyle name="Collegamento ipertestuale visitato" xfId="5" builtinId="9" hidden="1"/>
    <cellStyle name="Collegamento ipertestuale visitato" xfId="7" builtinId="9" hidden="1"/>
    <cellStyle name="Collegamento ipertestuale visitato" xfId="9" builtinId="9" hidden="1"/>
    <cellStyle name="Collegamento ipertestuale visitato" xfId="11" builtinId="9" hidden="1"/>
    <cellStyle name="Collegamento ipertestuale visitato" xfId="13" builtinId="9" hidden="1"/>
    <cellStyle name="Collegamento ipertestuale visitato" xfId="15" builtinId="9" hidden="1"/>
    <cellStyle name="Collegamento ipertestuale visitato" xfId="17" builtinId="9" hidden="1"/>
    <cellStyle name="Collegamento ipertestuale visitato" xfId="19" builtinId="9" hidden="1"/>
    <cellStyle name="Collegamento ipertestuale visitato" xfId="21" builtinId="9" hidden="1"/>
    <cellStyle name="Collegamento ipertestuale visitato" xfId="23" builtinId="9" hidden="1"/>
    <cellStyle name="Collegamento ipertestuale visitato" xfId="25" builtinId="9" hidden="1"/>
    <cellStyle name="Collegamento ipertestuale visitato" xfId="27" builtinId="9" hidden="1"/>
    <cellStyle name="Collegamento ipertestuale visitato" xfId="29" builtinId="9" hidden="1"/>
    <cellStyle name="Collegamento ipertestuale visitato" xfId="31" builtinId="9" hidden="1"/>
    <cellStyle name="Collegamento ipertestuale visitato" xfId="33" builtinId="9" hidden="1"/>
    <cellStyle name="Collegamento ipertestuale visitato" xfId="35" builtinId="9" hidden="1"/>
    <cellStyle name="Collegamento ipertestuale visitato" xfId="37" builtinId="9" hidden="1"/>
    <cellStyle name="Collegamento ipertestuale visitato" xfId="39" builtinId="9" hidden="1"/>
    <cellStyle name="Collegamento ipertestuale visitato" xfId="41" builtinId="9" hidden="1"/>
    <cellStyle name="Collegamento ipertestuale visitato" xfId="43" builtinId="9" hidden="1"/>
    <cellStyle name="Collegamento ipertestuale visitato" xfId="45" builtinId="9" hidden="1"/>
    <cellStyle name="Collegamento ipertestuale visitato" xfId="47" builtinId="9" hidden="1"/>
    <cellStyle name="Collegamento ipertestuale visitato" xfId="49" builtinId="9" hidden="1"/>
    <cellStyle name="Collegamento ipertestuale visitato" xfId="51" builtinId="9" hidden="1"/>
    <cellStyle name="Collegamento ipertestuale visitato" xfId="53" builtinId="9" hidden="1"/>
    <cellStyle name="Collegamento ipertestuale visitato" xfId="55" builtinId="9" hidden="1"/>
    <cellStyle name="Collegamento ipertestuale visitato" xfId="57" builtinId="9" hidden="1"/>
    <cellStyle name="Collegamento ipertestuale visitato" xfId="59" builtinId="9" hidden="1"/>
    <cellStyle name="Collegamento ipertestuale visitato" xfId="61" builtinId="9" hidden="1"/>
    <cellStyle name="Collegamento ipertestuale visitato" xfId="63" builtinId="9" hidden="1"/>
    <cellStyle name="Collegamento ipertestuale visitato" xfId="65" builtinId="9" hidden="1"/>
    <cellStyle name="Collegamento ipertestuale visitato" xfId="67" builtinId="9" hidden="1"/>
    <cellStyle name="Collegamento ipertestuale visitato" xfId="69" builtinId="9" hidden="1"/>
    <cellStyle name="Collegamento ipertestuale visitato" xfId="71" builtinId="9" hidden="1"/>
    <cellStyle name="Collegamento ipertestuale visitato" xfId="73" builtinId="9" hidden="1"/>
    <cellStyle name="Collegamento ipertestuale visitato" xfId="75" builtinId="9" hidden="1"/>
    <cellStyle name="Collegamento ipertestuale visitato" xfId="77" builtinId="9" hidden="1"/>
    <cellStyle name="Collegamento ipertestuale visitato" xfId="79" builtinId="9" hidden="1"/>
    <cellStyle name="Collegamento ipertestuale visitato" xfId="81" builtinId="9" hidden="1"/>
    <cellStyle name="Collegamento ipertestuale visitato" xfId="83" builtinId="9" hidden="1"/>
    <cellStyle name="Collegamento ipertestuale visitato" xfId="85" builtinId="9" hidden="1"/>
    <cellStyle name="Collegamento ipertestuale visitato" xfId="87" builtinId="9" hidden="1"/>
    <cellStyle name="Collegamento ipertestuale visitato" xfId="89" builtinId="9" hidden="1"/>
    <cellStyle name="Collegamento ipertestuale visitato" xfId="91" builtinId="9" hidden="1"/>
    <cellStyle name="Collegamento ipertestuale visitato" xfId="93" builtinId="9" hidden="1"/>
    <cellStyle name="Collegamento ipertestuale visitato" xfId="95" builtinId="9" hidden="1"/>
    <cellStyle name="Collegamento ipertestuale visitato" xfId="97" builtinId="9" hidden="1"/>
    <cellStyle name="Collegamento ipertestuale visitato" xfId="99" builtinId="9" hidden="1"/>
    <cellStyle name="Collegamento ipertestuale visitato" xfId="101" builtinId="9" hidden="1"/>
    <cellStyle name="Collegamento ipertestuale visitato" xfId="103" builtinId="9" hidden="1"/>
    <cellStyle name="Collegamento ipertestuale visitato" xfId="105" builtinId="9" hidden="1"/>
    <cellStyle name="Collegamento ipertestuale visitato" xfId="107" builtinId="9" hidden="1"/>
    <cellStyle name="Collegamento ipertestuale visitato" xfId="109" builtinId="9" hidden="1"/>
    <cellStyle name="Collegamento ipertestuale visitato" xfId="111" builtinId="9" hidden="1"/>
    <cellStyle name="Collegamento ipertestuale visitato" xfId="113" builtinId="9" hidden="1"/>
    <cellStyle name="Collegamento ipertestuale visitato" xfId="115" builtinId="9" hidden="1"/>
    <cellStyle name="Collegamento ipertestuale visitato" xfId="117" builtinId="9" hidden="1"/>
    <cellStyle name="Collegamento ipertestuale visitato" xfId="119" builtinId="9" hidden="1"/>
    <cellStyle name="Collegamento ipertestuale visitato" xfId="121" builtinId="9" hidden="1"/>
    <cellStyle name="Collegamento ipertestuale visitato" xfId="123" builtinId="9" hidden="1"/>
    <cellStyle name="Collegamento ipertestuale visitato" xfId="125" builtinId="9" hidden="1"/>
    <cellStyle name="Collegamento ipertestuale visitato" xfId="127" builtinId="9" hidden="1"/>
    <cellStyle name="Collegamento ipertestuale visitato" xfId="129" builtinId="9" hidden="1"/>
    <cellStyle name="Collegamento ipertestuale visitato" xfId="131" builtinId="9" hidden="1"/>
    <cellStyle name="Collegamento ipertestuale visitato" xfId="133" builtinId="9" hidden="1"/>
    <cellStyle name="Collegamento ipertestuale visitato" xfId="135" builtinId="9" hidden="1"/>
    <cellStyle name="Collegamento ipertestuale visitato" xfId="137" builtinId="9" hidden="1"/>
    <cellStyle name="Collegamento ipertestuale visitato" xfId="139" builtinId="9" hidden="1"/>
    <cellStyle name="Collegamento ipertestuale visitato" xfId="141" builtinId="9" hidden="1"/>
    <cellStyle name="Collegamento ipertestuale visitato" xfId="143" builtinId="9" hidden="1"/>
    <cellStyle name="Collegamento ipertestuale visitato" xfId="145" builtinId="9" hidden="1"/>
    <cellStyle name="Collegamento ipertestuale visitato" xfId="147" builtinId="9" hidden="1"/>
    <cellStyle name="Collegamento ipertestuale visitato" xfId="149" builtinId="9" hidden="1"/>
    <cellStyle name="Collegamento ipertestuale visitato" xfId="151" builtinId="9" hidden="1"/>
    <cellStyle name="Collegamento ipertestuale visitato" xfId="153" builtinId="9" hidden="1"/>
    <cellStyle name="Collegamento ipertestuale visitato" xfId="155" builtinId="9" hidden="1"/>
    <cellStyle name="Collegamento ipertestuale visitato" xfId="157" builtinId="9" hidden="1"/>
    <cellStyle name="Collegamento ipertestuale visitato" xfId="159" builtinId="9" hidden="1"/>
    <cellStyle name="Collegamento ipertestuale visitato" xfId="161" builtinId="9" hidden="1"/>
    <cellStyle name="Collegamento ipertestuale visitato" xfId="163" builtinId="9" hidden="1"/>
    <cellStyle name="Collegamento ipertestuale visitato" xfId="165" builtinId="9" hidden="1"/>
    <cellStyle name="Collegamento ipertestuale visitato" xfId="167" builtinId="9" hidden="1"/>
    <cellStyle name="Collegamento ipertestuale visitato" xfId="169" builtinId="9" hidden="1"/>
    <cellStyle name="Collegamento ipertestuale visitato" xfId="171" builtinId="9" hidden="1"/>
    <cellStyle name="Collegamento ipertestuale visitato" xfId="173" builtinId="9" hidden="1"/>
    <cellStyle name="Collegamento ipertestuale visitato" xfId="175" builtinId="9" hidden="1"/>
    <cellStyle name="Collegamento ipertestuale visitato" xfId="177" builtinId="9" hidden="1"/>
    <cellStyle name="Collegamento ipertestuale visitato" xfId="179" builtinId="9" hidden="1"/>
    <cellStyle name="Collegamento ipertestuale visitato" xfId="181" builtinId="9" hidden="1"/>
    <cellStyle name="Collegamento ipertestuale visitato" xfId="183" builtinId="9" hidden="1"/>
    <cellStyle name="Collegamento ipertestuale visitato" xfId="185" builtinId="9" hidden="1"/>
    <cellStyle name="Collegamento ipertestuale visitato" xfId="187" builtinId="9" hidden="1"/>
    <cellStyle name="Collegamento ipertestuale visitato" xfId="189" builtinId="9" hidden="1"/>
    <cellStyle name="Collegamento ipertestuale visitato" xfId="191" builtinId="9" hidden="1"/>
    <cellStyle name="Collegamento ipertestuale visitato" xfId="193" builtinId="9" hidden="1"/>
    <cellStyle name="Collegamento ipertestuale visitato" xfId="195" builtinId="9" hidden="1"/>
    <cellStyle name="Collegamento ipertestuale visitato" xfId="197" builtinId="9" hidden="1"/>
    <cellStyle name="Collegamento ipertestuale visitato" xfId="199" builtinId="9" hidden="1"/>
    <cellStyle name="Collegamento ipertestuale visitato" xfId="201" builtinId="9" hidden="1"/>
    <cellStyle name="Collegamento ipertestuale visitato" xfId="203" builtinId="9" hidden="1"/>
    <cellStyle name="Collegamento ipertestuale visitato" xfId="205" builtinId="9" hidden="1"/>
    <cellStyle name="Collegamento ipertestuale visitato" xfId="207" builtinId="9" hidden="1"/>
    <cellStyle name="Collegamento ipertestuale visitato" xfId="209" builtinId="9" hidden="1"/>
    <cellStyle name="Collegamento ipertestuale visitato" xfId="211" builtinId="9" hidden="1"/>
    <cellStyle name="Collegamento ipertestuale visitato" xfId="213" builtinId="9" hidden="1"/>
    <cellStyle name="Collegamento ipertestuale visitato" xfId="215" builtinId="9" hidden="1"/>
    <cellStyle name="Collegamento ipertestuale visitato" xfId="217" builtinId="9" hidden="1"/>
    <cellStyle name="Collegamento ipertestuale visitato" xfId="219" builtinId="9" hidden="1"/>
    <cellStyle name="Collegamento ipertestuale visitato" xfId="221" builtinId="9" hidden="1"/>
    <cellStyle name="Collegamento ipertestuale visitato" xfId="223" builtinId="9" hidden="1"/>
    <cellStyle name="Collegamento ipertestuale visitato" xfId="225" builtinId="9" hidden="1"/>
    <cellStyle name="Collegamento ipertestuale visitato" xfId="227" builtinId="9" hidden="1"/>
    <cellStyle name="Collegamento ipertestuale visitato" xfId="229" builtinId="9" hidden="1"/>
    <cellStyle name="Collegamento ipertestuale visitato" xfId="231" builtinId="9" hidden="1"/>
    <cellStyle name="Collegamento ipertestuale visitato" xfId="233" builtinId="9" hidden="1"/>
    <cellStyle name="Excel Built-in Normal" xfId="234" xr:uid="{00000000-0005-0000-0000-0000E8000000}"/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52"/>
  <sheetViews>
    <sheetView tabSelected="1" topLeftCell="A13" zoomScale="80" zoomScaleNormal="80" workbookViewId="0">
      <selection activeCell="A27" sqref="A27:T27"/>
    </sheetView>
  </sheetViews>
  <sheetFormatPr defaultColWidth="8.85546875" defaultRowHeight="15.75"/>
  <cols>
    <col min="1" max="1" width="6.42578125" style="2" customWidth="1"/>
    <col min="2" max="2" width="47" style="2" customWidth="1"/>
    <col min="3" max="3" width="15.42578125" style="2" customWidth="1"/>
    <col min="4" max="4" width="14" style="2" customWidth="1"/>
    <col min="5" max="5" width="15.28515625" style="2" customWidth="1"/>
    <col min="6" max="6" width="3.7109375" style="2" customWidth="1"/>
    <col min="7" max="7" width="15.85546875" style="2" customWidth="1"/>
    <col min="8" max="8" width="9.7109375" style="2" customWidth="1"/>
    <col min="9" max="9" width="10.28515625" style="2" customWidth="1"/>
    <col min="10" max="10" width="11.7109375" style="2" customWidth="1"/>
    <col min="11" max="11" width="15.140625" style="2" customWidth="1"/>
    <col min="12" max="12" width="8.85546875" style="2" customWidth="1"/>
    <col min="13" max="13" width="8.85546875" style="2"/>
    <col min="14" max="14" width="8.85546875" style="2" customWidth="1"/>
    <col min="15" max="15" width="8.85546875" style="2"/>
    <col min="16" max="16" width="9.28515625" style="2" customWidth="1"/>
    <col min="17" max="17" width="4" style="2" customWidth="1"/>
    <col min="18" max="16384" width="8.85546875" style="2"/>
  </cols>
  <sheetData>
    <row r="1" spans="1:1017 16378:16380" customFormat="1" ht="16.5" thickBot="1">
      <c r="A1" s="69"/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  <c r="EL1" s="70"/>
      <c r="EM1" s="70"/>
      <c r="EN1" s="70"/>
      <c r="EO1" s="70"/>
      <c r="EP1" s="70"/>
      <c r="EQ1" s="70"/>
      <c r="ER1" s="70"/>
      <c r="ES1" s="70"/>
      <c r="ET1" s="70"/>
      <c r="EU1" s="70"/>
      <c r="EV1" s="70"/>
      <c r="EW1" s="70"/>
      <c r="EX1" s="70"/>
      <c r="EY1" s="70"/>
      <c r="EZ1" s="70"/>
      <c r="FA1" s="70"/>
      <c r="FB1" s="70"/>
      <c r="FC1" s="70"/>
      <c r="FD1" s="70"/>
      <c r="FE1" s="70"/>
      <c r="FF1" s="70"/>
      <c r="FG1" s="70"/>
      <c r="FH1" s="70"/>
      <c r="FI1" s="70"/>
      <c r="FJ1" s="70"/>
      <c r="FK1" s="70"/>
      <c r="FL1" s="70"/>
      <c r="FM1" s="70"/>
      <c r="FN1" s="70"/>
      <c r="FO1" s="70"/>
      <c r="FP1" s="70"/>
      <c r="FQ1" s="70"/>
      <c r="FR1" s="70"/>
      <c r="FS1" s="70"/>
      <c r="FT1" s="70"/>
      <c r="FU1" s="70"/>
      <c r="FV1" s="70"/>
      <c r="FW1" s="70"/>
      <c r="FX1" s="70"/>
      <c r="FY1" s="70"/>
      <c r="FZ1" s="70"/>
      <c r="GA1" s="70"/>
      <c r="GB1" s="70"/>
      <c r="GC1" s="70"/>
      <c r="GD1" s="70"/>
      <c r="GE1" s="70"/>
      <c r="GF1" s="70"/>
      <c r="GG1" s="70"/>
      <c r="GH1" s="70"/>
      <c r="GI1" s="70"/>
      <c r="GJ1" s="70"/>
      <c r="GK1" s="70"/>
      <c r="GL1" s="70"/>
      <c r="GM1" s="70"/>
      <c r="GN1" s="70"/>
      <c r="GO1" s="70"/>
      <c r="GP1" s="70"/>
      <c r="GQ1" s="70"/>
      <c r="GR1" s="70"/>
      <c r="GS1" s="70"/>
      <c r="GT1" s="70"/>
      <c r="GU1" s="70"/>
      <c r="GV1" s="70"/>
      <c r="GW1" s="70"/>
      <c r="GX1" s="70"/>
      <c r="GY1" s="70"/>
      <c r="GZ1" s="70"/>
      <c r="HA1" s="70"/>
      <c r="HB1" s="70"/>
      <c r="HC1" s="70"/>
      <c r="HD1" s="70"/>
      <c r="HE1" s="70"/>
      <c r="HF1" s="70"/>
      <c r="HG1" s="70"/>
      <c r="HH1" s="70"/>
      <c r="HI1" s="70"/>
      <c r="HJ1" s="70"/>
      <c r="HK1" s="70"/>
      <c r="HL1" s="70"/>
      <c r="HM1" s="70"/>
      <c r="HN1" s="70"/>
      <c r="HO1" s="70"/>
      <c r="HP1" s="70"/>
      <c r="HQ1" s="70"/>
      <c r="HR1" s="70"/>
      <c r="HS1" s="70"/>
      <c r="HT1" s="70"/>
      <c r="HU1" s="70"/>
      <c r="HV1" s="70"/>
      <c r="HW1" s="70"/>
      <c r="HX1" s="70"/>
      <c r="HY1" s="70"/>
      <c r="HZ1" s="70"/>
      <c r="IA1" s="70"/>
      <c r="IB1" s="70"/>
      <c r="IC1" s="70"/>
      <c r="ID1" s="70"/>
      <c r="IE1" s="70"/>
      <c r="IF1" s="70"/>
      <c r="IG1" s="70"/>
      <c r="IH1" s="70"/>
      <c r="II1" s="70"/>
      <c r="IJ1" s="70"/>
      <c r="IK1" s="70"/>
      <c r="IL1" s="70"/>
      <c r="IM1" s="70"/>
      <c r="IN1" s="70"/>
      <c r="IO1" s="70"/>
      <c r="IP1" s="70"/>
      <c r="IQ1" s="70"/>
      <c r="IR1" s="70"/>
      <c r="IS1" s="70"/>
      <c r="IT1" s="70"/>
      <c r="IU1" s="70"/>
      <c r="IV1" s="70"/>
      <c r="IW1" s="70"/>
      <c r="IX1" s="70"/>
      <c r="IY1" s="70"/>
      <c r="IZ1" s="70"/>
      <c r="JA1" s="70"/>
      <c r="JB1" s="70"/>
      <c r="JC1" s="70"/>
      <c r="JD1" s="70"/>
      <c r="JE1" s="70"/>
      <c r="JF1" s="70"/>
      <c r="JG1" s="70"/>
      <c r="JH1" s="70"/>
      <c r="JI1" s="70"/>
      <c r="JJ1" s="70"/>
      <c r="JK1" s="70"/>
      <c r="JL1" s="70"/>
      <c r="JM1" s="70"/>
      <c r="JN1" s="70"/>
      <c r="JO1" s="70"/>
      <c r="JP1" s="70"/>
      <c r="JQ1" s="70"/>
      <c r="JR1" s="70"/>
      <c r="JS1" s="70"/>
      <c r="JT1" s="70"/>
      <c r="JU1" s="70"/>
      <c r="JV1" s="70"/>
      <c r="JW1" s="70"/>
      <c r="JX1" s="70"/>
      <c r="JY1" s="70"/>
      <c r="JZ1" s="70"/>
      <c r="KA1" s="70"/>
      <c r="KB1" s="70"/>
      <c r="KC1" s="70"/>
      <c r="KD1" s="70"/>
      <c r="KE1" s="70"/>
      <c r="KF1" s="70"/>
      <c r="KG1" s="70"/>
      <c r="KH1" s="70"/>
      <c r="KI1" s="70"/>
      <c r="KJ1" s="70"/>
      <c r="KK1" s="70"/>
      <c r="KL1" s="70"/>
      <c r="KM1" s="70"/>
      <c r="KN1" s="70"/>
      <c r="KO1" s="70"/>
      <c r="KP1" s="70"/>
      <c r="KQ1" s="70"/>
      <c r="KR1" s="70"/>
      <c r="KS1" s="70"/>
      <c r="KT1" s="70"/>
      <c r="KU1" s="70"/>
      <c r="KV1" s="70"/>
      <c r="KW1" s="70"/>
      <c r="KX1" s="70"/>
      <c r="KY1" s="70"/>
      <c r="KZ1" s="70"/>
      <c r="LA1" s="70"/>
      <c r="LB1" s="70"/>
      <c r="LC1" s="70"/>
      <c r="LD1" s="70"/>
      <c r="LE1" s="70"/>
      <c r="LF1" s="70"/>
      <c r="LG1" s="70"/>
      <c r="LH1" s="70"/>
      <c r="LI1" s="70"/>
      <c r="LJ1" s="70"/>
      <c r="LK1" s="70"/>
      <c r="LL1" s="70"/>
      <c r="LM1" s="70"/>
      <c r="LN1" s="70"/>
      <c r="LO1" s="70"/>
      <c r="LP1" s="70"/>
      <c r="LQ1" s="70"/>
      <c r="LR1" s="70"/>
      <c r="LS1" s="70"/>
      <c r="LT1" s="70"/>
      <c r="LU1" s="70"/>
      <c r="LV1" s="70"/>
      <c r="LW1" s="70"/>
      <c r="LX1" s="70"/>
      <c r="LY1" s="70"/>
      <c r="LZ1" s="70"/>
      <c r="MA1" s="70"/>
      <c r="MB1" s="70"/>
      <c r="MC1" s="70"/>
      <c r="MD1" s="70"/>
      <c r="ME1" s="70"/>
      <c r="MF1" s="70"/>
      <c r="MG1" s="70"/>
      <c r="MH1" s="70"/>
      <c r="MI1" s="70"/>
      <c r="MJ1" s="70"/>
      <c r="MK1" s="70"/>
      <c r="ML1" s="70"/>
      <c r="MM1" s="70"/>
      <c r="MN1" s="70"/>
      <c r="MO1" s="70"/>
      <c r="MP1" s="70"/>
      <c r="MQ1" s="70"/>
      <c r="MR1" s="70"/>
      <c r="MS1" s="70"/>
      <c r="MT1" s="70"/>
      <c r="MU1" s="70"/>
      <c r="MV1" s="70"/>
      <c r="MW1" s="70"/>
      <c r="MX1" s="70"/>
      <c r="MY1" s="70"/>
      <c r="MZ1" s="70"/>
      <c r="NA1" s="70"/>
      <c r="NB1" s="70"/>
      <c r="NC1" s="70"/>
      <c r="ND1" s="70"/>
      <c r="NE1" s="70"/>
      <c r="NF1" s="70"/>
      <c r="NG1" s="70"/>
      <c r="NH1" s="70"/>
      <c r="NI1" s="70"/>
      <c r="NJ1" s="70"/>
      <c r="NK1" s="70"/>
      <c r="NL1" s="70"/>
      <c r="NM1" s="70"/>
      <c r="NN1" s="70"/>
      <c r="NO1" s="70"/>
      <c r="NP1" s="70"/>
      <c r="NQ1" s="70"/>
      <c r="NR1" s="70"/>
      <c r="NS1" s="70"/>
      <c r="NT1" s="70"/>
      <c r="NU1" s="70"/>
      <c r="NV1" s="70"/>
      <c r="NW1" s="70"/>
      <c r="NX1" s="70"/>
      <c r="NY1" s="70"/>
      <c r="NZ1" s="70"/>
      <c r="OA1" s="70"/>
      <c r="OB1" s="70"/>
      <c r="OC1" s="70"/>
      <c r="OD1" s="70"/>
      <c r="OE1" s="70"/>
      <c r="OF1" s="70"/>
      <c r="OG1" s="70"/>
      <c r="OH1" s="70"/>
      <c r="OI1" s="70"/>
      <c r="OJ1" s="70"/>
      <c r="OK1" s="70"/>
      <c r="OL1" s="70"/>
      <c r="OM1" s="70"/>
      <c r="ON1" s="70"/>
      <c r="OO1" s="70"/>
      <c r="OP1" s="70"/>
      <c r="OQ1" s="70"/>
      <c r="OR1" s="70"/>
      <c r="OS1" s="70"/>
      <c r="OT1" s="70"/>
      <c r="OU1" s="70"/>
      <c r="OV1" s="70"/>
      <c r="OW1" s="70"/>
      <c r="OX1" s="70"/>
      <c r="OY1" s="70"/>
      <c r="OZ1" s="70"/>
      <c r="PA1" s="70"/>
      <c r="PB1" s="70"/>
      <c r="PC1" s="70"/>
      <c r="PD1" s="70"/>
      <c r="PE1" s="70"/>
      <c r="PF1" s="70"/>
      <c r="PG1" s="70"/>
      <c r="PH1" s="70"/>
      <c r="PI1" s="70"/>
      <c r="PJ1" s="70"/>
      <c r="PK1" s="70"/>
      <c r="PL1" s="70"/>
      <c r="PM1" s="70"/>
      <c r="PN1" s="70"/>
      <c r="PO1" s="70"/>
      <c r="PP1" s="70"/>
      <c r="PQ1" s="70"/>
      <c r="PR1" s="70"/>
      <c r="PS1" s="70"/>
      <c r="PT1" s="70"/>
      <c r="PU1" s="70"/>
      <c r="PV1" s="70"/>
      <c r="PW1" s="70"/>
      <c r="PX1" s="70"/>
      <c r="PY1" s="70"/>
      <c r="PZ1" s="70"/>
      <c r="QA1" s="70"/>
      <c r="QB1" s="70"/>
      <c r="QC1" s="70"/>
      <c r="QD1" s="70"/>
      <c r="QE1" s="70"/>
      <c r="QF1" s="70"/>
      <c r="QG1" s="70"/>
      <c r="QH1" s="70"/>
      <c r="QI1" s="70"/>
      <c r="QJ1" s="70"/>
      <c r="QK1" s="70"/>
      <c r="QL1" s="70"/>
      <c r="QM1" s="70"/>
      <c r="QN1" s="70"/>
      <c r="QO1" s="70"/>
      <c r="QP1" s="70"/>
      <c r="QQ1" s="70"/>
      <c r="QR1" s="70"/>
      <c r="QS1" s="70"/>
      <c r="QT1" s="70"/>
      <c r="QU1" s="70"/>
      <c r="QV1" s="70"/>
      <c r="QW1" s="70"/>
      <c r="QX1" s="70"/>
      <c r="QY1" s="70"/>
      <c r="QZ1" s="70"/>
      <c r="RA1" s="70"/>
      <c r="RB1" s="70"/>
      <c r="RC1" s="70"/>
      <c r="RD1" s="70"/>
      <c r="RE1" s="70"/>
      <c r="RF1" s="70"/>
      <c r="RG1" s="70"/>
      <c r="RH1" s="70"/>
      <c r="RI1" s="70"/>
      <c r="RJ1" s="70"/>
      <c r="RK1" s="70"/>
      <c r="RL1" s="70"/>
      <c r="RM1" s="70"/>
      <c r="RN1" s="70"/>
      <c r="RO1" s="70"/>
      <c r="RP1" s="70"/>
      <c r="RQ1" s="70"/>
      <c r="RR1" s="70"/>
      <c r="RS1" s="70"/>
      <c r="RT1" s="70"/>
      <c r="RU1" s="70"/>
      <c r="RV1" s="70"/>
      <c r="RW1" s="70"/>
      <c r="RX1" s="70"/>
      <c r="RY1" s="70"/>
      <c r="RZ1" s="70"/>
      <c r="SA1" s="70"/>
      <c r="SB1" s="70"/>
      <c r="SC1" s="70"/>
      <c r="SD1" s="70"/>
      <c r="SE1" s="70"/>
      <c r="SF1" s="70"/>
      <c r="SG1" s="70"/>
      <c r="SH1" s="70"/>
      <c r="SI1" s="70"/>
      <c r="SJ1" s="70"/>
      <c r="SK1" s="70"/>
      <c r="SL1" s="70"/>
      <c r="SM1" s="70"/>
      <c r="SN1" s="70"/>
      <c r="SO1" s="70"/>
      <c r="SP1" s="70"/>
      <c r="SQ1" s="70"/>
      <c r="SR1" s="70"/>
      <c r="SS1" s="70"/>
      <c r="ST1" s="70"/>
      <c r="SU1" s="70"/>
      <c r="SV1" s="70"/>
      <c r="SW1" s="70"/>
      <c r="SX1" s="70"/>
      <c r="SY1" s="70"/>
      <c r="SZ1" s="70"/>
      <c r="TA1" s="70"/>
      <c r="TB1" s="70"/>
      <c r="TC1" s="70"/>
      <c r="TD1" s="70"/>
      <c r="TE1" s="70"/>
      <c r="TF1" s="70"/>
      <c r="TG1" s="70"/>
      <c r="TH1" s="70"/>
      <c r="TI1" s="70"/>
      <c r="TJ1" s="70"/>
      <c r="TK1" s="70"/>
      <c r="TL1" s="70"/>
      <c r="TM1" s="70"/>
      <c r="TN1" s="70"/>
      <c r="TO1" s="70"/>
      <c r="TP1" s="70"/>
      <c r="TQ1" s="70"/>
      <c r="TR1" s="70"/>
      <c r="TS1" s="70"/>
      <c r="TT1" s="70"/>
      <c r="TU1" s="70"/>
      <c r="TV1" s="70"/>
      <c r="TW1" s="70"/>
      <c r="TX1" s="70"/>
      <c r="TY1" s="70"/>
      <c r="TZ1" s="70"/>
      <c r="UA1" s="70"/>
      <c r="UB1" s="70"/>
      <c r="UC1" s="70"/>
      <c r="UD1" s="70"/>
      <c r="UE1" s="70"/>
      <c r="UF1" s="70"/>
      <c r="UG1" s="70"/>
      <c r="UH1" s="70"/>
      <c r="UI1" s="70"/>
      <c r="UJ1" s="70"/>
      <c r="UK1" s="70"/>
      <c r="UL1" s="70"/>
      <c r="UM1" s="70"/>
      <c r="UN1" s="70"/>
      <c r="UO1" s="70"/>
      <c r="UP1" s="70"/>
      <c r="UQ1" s="70"/>
      <c r="UR1" s="70"/>
      <c r="US1" s="70"/>
      <c r="UT1" s="70"/>
      <c r="UU1" s="70"/>
      <c r="UV1" s="70"/>
      <c r="UW1" s="70"/>
      <c r="UX1" s="70"/>
      <c r="UY1" s="70"/>
      <c r="UZ1" s="70"/>
      <c r="VA1" s="70"/>
      <c r="VB1" s="70"/>
      <c r="VC1" s="70"/>
      <c r="VD1" s="70"/>
      <c r="VE1" s="70"/>
      <c r="VF1" s="70"/>
      <c r="VG1" s="70"/>
      <c r="VH1" s="70"/>
      <c r="VI1" s="70"/>
      <c r="VJ1" s="70"/>
      <c r="VK1" s="70"/>
      <c r="VL1" s="70"/>
      <c r="VM1" s="70"/>
      <c r="VN1" s="70"/>
      <c r="VO1" s="70"/>
      <c r="VP1" s="70"/>
      <c r="VQ1" s="70"/>
      <c r="VR1" s="70"/>
      <c r="VS1" s="70"/>
      <c r="VT1" s="70"/>
      <c r="VU1" s="70"/>
      <c r="VV1" s="70"/>
      <c r="VW1" s="70"/>
      <c r="VX1" s="70"/>
      <c r="VY1" s="70"/>
      <c r="VZ1" s="70"/>
      <c r="WA1" s="70"/>
      <c r="WB1" s="70"/>
      <c r="WC1" s="70"/>
      <c r="WD1" s="70"/>
      <c r="WE1" s="70"/>
      <c r="WF1" s="70"/>
      <c r="WG1" s="70"/>
      <c r="WH1" s="70"/>
      <c r="WI1" s="70"/>
      <c r="WJ1" s="70"/>
      <c r="WK1" s="70"/>
      <c r="WL1" s="70"/>
      <c r="WM1" s="70"/>
      <c r="WN1" s="70"/>
      <c r="WO1" s="70"/>
      <c r="WP1" s="70"/>
      <c r="WQ1" s="70"/>
      <c r="WR1" s="70"/>
      <c r="WS1" s="70"/>
      <c r="WT1" s="70"/>
      <c r="WU1" s="70"/>
      <c r="WV1" s="70"/>
      <c r="WW1" s="70"/>
      <c r="WX1" s="70"/>
      <c r="WY1" s="70"/>
      <c r="WZ1" s="70"/>
      <c r="XA1" s="70"/>
      <c r="XB1" s="70"/>
      <c r="XC1" s="70"/>
      <c r="XD1" s="70"/>
      <c r="XE1" s="70"/>
      <c r="XF1" s="70"/>
      <c r="XG1" s="70"/>
      <c r="XH1" s="70"/>
      <c r="XI1" s="70"/>
      <c r="XJ1" s="70"/>
      <c r="XK1" s="70"/>
      <c r="XL1" s="70"/>
      <c r="XM1" s="70"/>
      <c r="XN1" s="70"/>
      <c r="XO1" s="70"/>
      <c r="XP1" s="70"/>
      <c r="XQ1" s="70"/>
      <c r="XR1" s="70"/>
      <c r="XS1" s="70"/>
      <c r="XT1" s="70"/>
      <c r="XU1" s="70"/>
      <c r="XV1" s="70"/>
      <c r="XW1" s="70"/>
      <c r="XX1" s="70"/>
      <c r="XY1" s="70"/>
      <c r="XZ1" s="70"/>
      <c r="YA1" s="70"/>
      <c r="YB1" s="70"/>
      <c r="YC1" s="70"/>
      <c r="YD1" s="70"/>
      <c r="YE1" s="70"/>
      <c r="YF1" s="70"/>
      <c r="YG1" s="70"/>
      <c r="YH1" s="70"/>
      <c r="YI1" s="70"/>
      <c r="YJ1" s="70"/>
      <c r="YK1" s="70"/>
      <c r="YL1" s="70"/>
      <c r="YM1" s="70"/>
      <c r="YN1" s="70"/>
      <c r="YO1" s="70"/>
      <c r="YP1" s="70"/>
      <c r="YQ1" s="70"/>
      <c r="YR1" s="70"/>
      <c r="YS1" s="70"/>
      <c r="YT1" s="70"/>
      <c r="YU1" s="70"/>
      <c r="YV1" s="70"/>
      <c r="YW1" s="70"/>
      <c r="YX1" s="70"/>
      <c r="YY1" s="70"/>
      <c r="YZ1" s="70"/>
      <c r="ZA1" s="70"/>
      <c r="ZB1" s="70"/>
      <c r="ZC1" s="70"/>
      <c r="ZD1" s="70"/>
      <c r="ZE1" s="70"/>
      <c r="ZF1" s="70"/>
      <c r="ZG1" s="70"/>
      <c r="ZH1" s="70"/>
      <c r="ZI1" s="70"/>
      <c r="ZJ1" s="70"/>
      <c r="ZK1" s="70"/>
      <c r="ZL1" s="70"/>
      <c r="ZM1" s="70"/>
      <c r="ZN1" s="70"/>
      <c r="ZO1" s="70"/>
      <c r="ZP1" s="70"/>
      <c r="ZQ1" s="70"/>
      <c r="ZR1" s="70"/>
      <c r="ZS1" s="70"/>
      <c r="ZT1" s="70"/>
      <c r="ZU1" s="70"/>
      <c r="ZV1" s="70"/>
      <c r="ZW1" s="70"/>
      <c r="ZX1" s="70"/>
      <c r="ZY1" s="70"/>
      <c r="ZZ1" s="70"/>
      <c r="AAA1" s="70"/>
      <c r="AAB1" s="70"/>
      <c r="AAC1" s="70"/>
      <c r="AAD1" s="70"/>
      <c r="AAE1" s="70"/>
      <c r="AAF1" s="70"/>
      <c r="AAG1" s="70"/>
      <c r="AAH1" s="70"/>
      <c r="AAI1" s="70"/>
      <c r="AAJ1" s="70"/>
      <c r="AAK1" s="70"/>
      <c r="AAL1" s="70"/>
      <c r="AAM1" s="70"/>
      <c r="AAN1" s="70"/>
      <c r="AAO1" s="70"/>
      <c r="AAP1" s="70"/>
      <c r="AAQ1" s="70"/>
      <c r="AAR1" s="70"/>
      <c r="AAS1" s="70"/>
      <c r="AAT1" s="70"/>
      <c r="AAU1" s="70"/>
      <c r="AAV1" s="70"/>
      <c r="AAW1" s="70"/>
      <c r="AAX1" s="70"/>
      <c r="AAY1" s="70"/>
      <c r="AAZ1" s="70"/>
      <c r="ABA1" s="70"/>
      <c r="ABB1" s="70"/>
      <c r="ABC1" s="70"/>
      <c r="ABD1" s="70"/>
      <c r="ABE1" s="70"/>
      <c r="ABF1" s="70"/>
      <c r="ABG1" s="70"/>
      <c r="ABH1" s="70"/>
      <c r="ABI1" s="70"/>
      <c r="ABJ1" s="70"/>
      <c r="ABK1" s="70"/>
      <c r="ABL1" s="70"/>
      <c r="ABM1" s="70"/>
      <c r="ABN1" s="70"/>
      <c r="ABO1" s="70"/>
      <c r="ABP1" s="70"/>
      <c r="ABQ1" s="70"/>
      <c r="ABR1" s="70"/>
      <c r="ABS1" s="70"/>
      <c r="ABT1" s="70"/>
      <c r="ABU1" s="70"/>
      <c r="ABV1" s="70"/>
      <c r="ABW1" s="70"/>
      <c r="ABX1" s="70"/>
      <c r="ABY1" s="70"/>
      <c r="ABZ1" s="70"/>
      <c r="ACA1" s="70"/>
      <c r="ACB1" s="70"/>
      <c r="ACC1" s="70"/>
      <c r="ACD1" s="70"/>
      <c r="ACE1" s="70"/>
      <c r="ACF1" s="70"/>
      <c r="ACG1" s="70"/>
      <c r="ACH1" s="70"/>
      <c r="ACI1" s="70"/>
      <c r="ACJ1" s="70"/>
      <c r="ACK1" s="70"/>
      <c r="ACL1" s="70"/>
      <c r="ACM1" s="70"/>
      <c r="ACN1" s="70"/>
      <c r="ACO1" s="70"/>
      <c r="ACP1" s="70"/>
      <c r="ACQ1" s="70"/>
      <c r="ACR1" s="70"/>
      <c r="ACS1" s="70"/>
      <c r="ACT1" s="70"/>
      <c r="ACU1" s="70"/>
      <c r="ACV1" s="70"/>
      <c r="ACW1" s="70"/>
      <c r="ACX1" s="70"/>
      <c r="ACY1" s="70"/>
      <c r="ACZ1" s="70"/>
      <c r="ADA1" s="70"/>
      <c r="ADB1" s="70"/>
      <c r="ADC1" s="70"/>
      <c r="ADD1" s="70"/>
      <c r="ADE1" s="70"/>
      <c r="ADF1" s="70"/>
      <c r="ADG1" s="70"/>
      <c r="ADH1" s="70"/>
      <c r="ADI1" s="70"/>
      <c r="ADJ1" s="70"/>
      <c r="ADK1" s="70"/>
      <c r="ADL1" s="70"/>
      <c r="ADM1" s="70"/>
      <c r="ADN1" s="70"/>
      <c r="ADO1" s="70"/>
      <c r="ADP1" s="70"/>
      <c r="ADQ1" s="70"/>
      <c r="ADR1" s="70"/>
      <c r="ADS1" s="70"/>
      <c r="ADT1" s="70"/>
      <c r="ADU1" s="70"/>
      <c r="ADV1" s="70"/>
      <c r="ADW1" s="70"/>
      <c r="ADX1" s="70"/>
      <c r="ADY1" s="70"/>
      <c r="ADZ1" s="70"/>
      <c r="AEA1" s="70"/>
      <c r="AEB1" s="70"/>
      <c r="AEC1" s="70"/>
      <c r="AED1" s="70"/>
      <c r="AEE1" s="70"/>
      <c r="AEF1" s="70"/>
      <c r="AEG1" s="70"/>
      <c r="AEH1" s="70"/>
      <c r="AEI1" s="70"/>
      <c r="AEJ1" s="70"/>
      <c r="AEK1" s="70"/>
      <c r="AEL1" s="70"/>
      <c r="AEM1" s="70"/>
      <c r="AEN1" s="70"/>
      <c r="AEO1" s="70"/>
      <c r="AEP1" s="70"/>
      <c r="AEQ1" s="70"/>
      <c r="AER1" s="70"/>
      <c r="AES1" s="70"/>
      <c r="AET1" s="70"/>
      <c r="AEU1" s="70"/>
      <c r="AEV1" s="70"/>
      <c r="AEW1" s="70"/>
      <c r="AEX1" s="70"/>
      <c r="AEY1" s="70"/>
      <c r="AEZ1" s="70"/>
      <c r="AFA1" s="70"/>
      <c r="AFB1" s="70"/>
      <c r="AFC1" s="70"/>
      <c r="AFD1" s="70"/>
      <c r="AFE1" s="70"/>
      <c r="AFF1" s="70"/>
      <c r="AFG1" s="70"/>
      <c r="AFH1" s="70"/>
      <c r="AFI1" s="70"/>
      <c r="AFJ1" s="70"/>
      <c r="AFK1" s="70"/>
      <c r="AFL1" s="70"/>
      <c r="AFM1" s="70"/>
      <c r="AFN1" s="70"/>
      <c r="AFO1" s="70"/>
      <c r="AFP1" s="70"/>
      <c r="AFQ1" s="70"/>
      <c r="AFR1" s="70"/>
      <c r="AFS1" s="70"/>
      <c r="AFT1" s="70"/>
      <c r="AFU1" s="70"/>
      <c r="AFV1" s="70"/>
      <c r="AFW1" s="70"/>
      <c r="AFX1" s="70"/>
      <c r="AFY1" s="70"/>
      <c r="AFZ1" s="70"/>
      <c r="AGA1" s="70"/>
      <c r="AGB1" s="70"/>
      <c r="AGC1" s="70"/>
      <c r="AGD1" s="70"/>
      <c r="AGE1" s="70"/>
      <c r="AGF1" s="70"/>
      <c r="AGG1" s="70"/>
      <c r="AGH1" s="70"/>
      <c r="AGI1" s="70"/>
      <c r="AGJ1" s="70"/>
      <c r="AGK1" s="70"/>
      <c r="AGL1" s="70"/>
      <c r="AGM1" s="70"/>
      <c r="AGN1" s="70"/>
      <c r="AGO1" s="70"/>
      <c r="AGP1" s="70"/>
      <c r="AGQ1" s="70"/>
      <c r="AGR1" s="70"/>
      <c r="AGS1" s="70"/>
      <c r="AGT1" s="70"/>
      <c r="AGU1" s="70"/>
      <c r="AGV1" s="70"/>
      <c r="AGW1" s="70"/>
      <c r="AGX1" s="70"/>
      <c r="AGY1" s="70"/>
      <c r="AGZ1" s="70"/>
      <c r="AHA1" s="70"/>
      <c r="AHB1" s="70"/>
      <c r="AHC1" s="70"/>
      <c r="AHD1" s="70"/>
      <c r="AHE1" s="70"/>
      <c r="AHF1" s="70"/>
      <c r="AHG1" s="70"/>
      <c r="AHH1" s="70"/>
      <c r="AHI1" s="70"/>
      <c r="AHJ1" s="70"/>
      <c r="AHK1" s="70"/>
      <c r="AHL1" s="70"/>
      <c r="AHM1" s="70"/>
      <c r="AHN1" s="70"/>
      <c r="AHO1" s="70"/>
      <c r="AHP1" s="70"/>
      <c r="AHQ1" s="70"/>
      <c r="AHR1" s="70"/>
      <c r="AHS1" s="70"/>
      <c r="AHT1" s="70"/>
      <c r="AHU1" s="70"/>
      <c r="AHV1" s="70"/>
      <c r="AHW1" s="70"/>
      <c r="AHX1" s="70"/>
      <c r="AHY1" s="70"/>
      <c r="AHZ1" s="70"/>
      <c r="AIA1" s="70"/>
      <c r="AIB1" s="70"/>
      <c r="AIC1" s="70"/>
      <c r="AID1" s="70"/>
      <c r="AIE1" s="70"/>
      <c r="AIF1" s="70"/>
      <c r="AIG1" s="70"/>
      <c r="AIH1" s="70"/>
      <c r="AII1" s="70"/>
      <c r="AIJ1" s="70"/>
      <c r="AIK1" s="70"/>
      <c r="AIL1" s="70"/>
      <c r="AIM1" s="70"/>
      <c r="AIN1" s="70"/>
      <c r="AIO1" s="70"/>
      <c r="AIP1" s="70"/>
      <c r="AIQ1" s="70"/>
      <c r="AIR1" s="70"/>
      <c r="AIS1" s="70"/>
      <c r="AIT1" s="70"/>
      <c r="AIU1" s="70"/>
      <c r="AIV1" s="70"/>
      <c r="AIW1" s="70"/>
      <c r="AIX1" s="70"/>
      <c r="AIY1" s="70"/>
      <c r="AIZ1" s="70"/>
      <c r="AJA1" s="70"/>
      <c r="AJB1" s="70"/>
      <c r="AJC1" s="70"/>
      <c r="AJD1" s="70"/>
      <c r="AJE1" s="70"/>
      <c r="AJF1" s="70"/>
      <c r="AJG1" s="70"/>
      <c r="AJH1" s="70"/>
      <c r="AJI1" s="70"/>
      <c r="AJJ1" s="70"/>
      <c r="AJK1" s="70"/>
      <c r="AJL1" s="70"/>
      <c r="AJM1" s="70"/>
      <c r="AJN1" s="70"/>
      <c r="AJO1" s="70"/>
      <c r="AJP1" s="70"/>
      <c r="AJQ1" s="70"/>
      <c r="AJR1" s="70"/>
      <c r="AJS1" s="70"/>
      <c r="AJT1" s="70"/>
      <c r="AJU1" s="70"/>
      <c r="AJV1" s="70"/>
      <c r="AJW1" s="70"/>
      <c r="AJX1" s="70"/>
      <c r="AJY1" s="70"/>
      <c r="AJZ1" s="70"/>
      <c r="AKA1" s="70"/>
      <c r="AKB1" s="70"/>
      <c r="AKC1" s="70"/>
      <c r="AKD1" s="70"/>
      <c r="AKE1" s="70"/>
      <c r="AKF1" s="70"/>
      <c r="AKG1" s="70"/>
      <c r="AKH1" s="70"/>
      <c r="AKI1" s="70"/>
      <c r="AKJ1" s="70"/>
      <c r="AKK1" s="70"/>
      <c r="AKL1" s="70"/>
      <c r="AKM1" s="70"/>
      <c r="AKN1" s="70"/>
      <c r="AKO1" s="70"/>
      <c r="AKP1" s="70"/>
      <c r="AKQ1" s="70"/>
      <c r="AKR1" s="70"/>
      <c r="AKS1" s="70"/>
      <c r="AKT1" s="70"/>
      <c r="AKU1" s="70"/>
      <c r="AKV1" s="70"/>
      <c r="AKW1" s="70"/>
      <c r="AKX1" s="70"/>
      <c r="AKY1" s="70"/>
      <c r="AKZ1" s="70"/>
      <c r="ALA1" s="70"/>
      <c r="ALB1" s="70"/>
      <c r="ALC1" s="70"/>
      <c r="ALD1" s="70"/>
      <c r="ALE1" s="70"/>
      <c r="ALF1" s="70"/>
      <c r="ALG1" s="70"/>
      <c r="ALH1" s="70"/>
      <c r="ALI1" s="70"/>
      <c r="ALJ1" s="70"/>
      <c r="ALK1" s="70"/>
      <c r="ALL1" s="70"/>
      <c r="ALM1" s="70"/>
      <c r="ALN1" s="70"/>
      <c r="ALO1" s="70"/>
      <c r="ALP1" s="70"/>
      <c r="ALQ1" s="70"/>
      <c r="ALR1" s="70"/>
      <c r="ALS1" s="70"/>
      <c r="ALT1" s="70"/>
      <c r="ALU1" s="70"/>
      <c r="ALV1" s="70"/>
      <c r="ALW1" s="70"/>
      <c r="ALX1" s="70"/>
      <c r="ALY1" s="70"/>
      <c r="ALZ1" s="70"/>
      <c r="AMA1" s="70"/>
      <c r="AMB1" s="70"/>
      <c r="AMC1" s="70"/>
      <c r="XEX1" s="70"/>
      <c r="XEY1" s="70"/>
      <c r="XEZ1" s="70"/>
    </row>
    <row r="2" spans="1:1017 16378:16380" customFormat="1" ht="31.5" customHeight="1" thickBot="1">
      <c r="A2" s="69"/>
      <c r="B2" s="69"/>
      <c r="C2" s="69"/>
      <c r="D2" s="69"/>
      <c r="E2" s="69"/>
      <c r="F2" s="69"/>
      <c r="G2" s="189" t="s">
        <v>53</v>
      </c>
      <c r="H2" s="71" t="s">
        <v>54</v>
      </c>
      <c r="I2" s="71" t="s">
        <v>55</v>
      </c>
      <c r="J2" s="72"/>
      <c r="K2" s="73" t="s">
        <v>53</v>
      </c>
      <c r="L2" s="74" t="s">
        <v>54</v>
      </c>
      <c r="M2" s="71" t="s">
        <v>55</v>
      </c>
      <c r="N2" s="75"/>
      <c r="O2" s="75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70"/>
      <c r="BK2" s="70"/>
      <c r="BL2" s="70"/>
      <c r="BM2" s="70"/>
      <c r="BN2" s="70"/>
      <c r="BO2" s="70"/>
      <c r="BP2" s="70"/>
      <c r="BQ2" s="70"/>
      <c r="BR2" s="70"/>
      <c r="BS2" s="70"/>
      <c r="BT2" s="70"/>
      <c r="BU2" s="70"/>
      <c r="BV2" s="70"/>
      <c r="BW2" s="70"/>
      <c r="BX2" s="70"/>
      <c r="BY2" s="70"/>
      <c r="BZ2" s="70"/>
      <c r="CA2" s="70"/>
      <c r="CB2" s="70"/>
      <c r="CC2" s="70"/>
      <c r="CD2" s="70"/>
      <c r="CE2" s="70"/>
      <c r="CF2" s="70"/>
      <c r="CG2" s="70"/>
      <c r="CH2" s="70"/>
      <c r="CI2" s="70"/>
      <c r="CJ2" s="70"/>
      <c r="CK2" s="70"/>
      <c r="CL2" s="70"/>
      <c r="CM2" s="70"/>
      <c r="CN2" s="70"/>
      <c r="CO2" s="70"/>
      <c r="CP2" s="70"/>
      <c r="CQ2" s="70"/>
      <c r="CR2" s="70"/>
      <c r="CS2" s="70"/>
      <c r="CT2" s="70"/>
      <c r="CU2" s="70"/>
      <c r="CV2" s="70"/>
      <c r="CW2" s="70"/>
      <c r="CX2" s="70"/>
      <c r="CY2" s="70"/>
      <c r="CZ2" s="70"/>
      <c r="DA2" s="70"/>
      <c r="DB2" s="70"/>
      <c r="DC2" s="70"/>
      <c r="DD2" s="70"/>
      <c r="DE2" s="70"/>
      <c r="DF2" s="70"/>
      <c r="DG2" s="70"/>
      <c r="DH2" s="70"/>
      <c r="DI2" s="70"/>
      <c r="DJ2" s="70"/>
      <c r="DK2" s="70"/>
      <c r="DL2" s="70"/>
      <c r="DM2" s="70"/>
      <c r="DN2" s="70"/>
      <c r="DO2" s="70"/>
      <c r="DP2" s="70"/>
      <c r="DQ2" s="70"/>
      <c r="DR2" s="70"/>
      <c r="DS2" s="70"/>
      <c r="DT2" s="70"/>
      <c r="DU2" s="70"/>
      <c r="DV2" s="70"/>
      <c r="DW2" s="70"/>
      <c r="DX2" s="70"/>
      <c r="DY2" s="70"/>
      <c r="DZ2" s="70"/>
      <c r="EA2" s="70"/>
      <c r="EB2" s="70"/>
      <c r="EC2" s="70"/>
      <c r="ED2" s="70"/>
      <c r="EE2" s="70"/>
      <c r="EF2" s="70"/>
      <c r="EG2" s="70"/>
      <c r="EH2" s="70"/>
      <c r="EI2" s="70"/>
      <c r="EJ2" s="70"/>
      <c r="EK2" s="70"/>
      <c r="EL2" s="70"/>
      <c r="EM2" s="70"/>
      <c r="EN2" s="70"/>
      <c r="EO2" s="70"/>
      <c r="EP2" s="70"/>
      <c r="EQ2" s="70"/>
      <c r="ER2" s="70"/>
      <c r="ES2" s="70"/>
      <c r="ET2" s="70"/>
      <c r="EU2" s="70"/>
      <c r="EV2" s="70"/>
      <c r="EW2" s="70"/>
      <c r="EX2" s="70"/>
      <c r="EY2" s="70"/>
      <c r="EZ2" s="70"/>
      <c r="FA2" s="70"/>
      <c r="FB2" s="70"/>
      <c r="FC2" s="70"/>
      <c r="FD2" s="70"/>
      <c r="FE2" s="70"/>
      <c r="FF2" s="70"/>
      <c r="FG2" s="70"/>
      <c r="FH2" s="70"/>
      <c r="FI2" s="70"/>
      <c r="FJ2" s="70"/>
      <c r="FK2" s="70"/>
      <c r="FL2" s="70"/>
      <c r="FM2" s="70"/>
      <c r="FN2" s="70"/>
      <c r="FO2" s="70"/>
      <c r="FP2" s="70"/>
      <c r="FQ2" s="70"/>
      <c r="FR2" s="70"/>
      <c r="FS2" s="70"/>
      <c r="FT2" s="70"/>
      <c r="FU2" s="70"/>
      <c r="FV2" s="70"/>
      <c r="FW2" s="70"/>
      <c r="FX2" s="70"/>
      <c r="FY2" s="70"/>
      <c r="FZ2" s="70"/>
      <c r="GA2" s="70"/>
      <c r="GB2" s="70"/>
      <c r="GC2" s="70"/>
      <c r="GD2" s="70"/>
      <c r="GE2" s="70"/>
      <c r="GF2" s="70"/>
      <c r="GG2" s="70"/>
      <c r="GH2" s="70"/>
      <c r="GI2" s="70"/>
      <c r="GJ2" s="70"/>
      <c r="GK2" s="70"/>
      <c r="GL2" s="70"/>
      <c r="GM2" s="70"/>
      <c r="GN2" s="70"/>
      <c r="GO2" s="70"/>
      <c r="GP2" s="70"/>
      <c r="GQ2" s="70"/>
      <c r="GR2" s="70"/>
      <c r="GS2" s="70"/>
      <c r="GT2" s="70"/>
      <c r="GU2" s="70"/>
      <c r="GV2" s="70"/>
      <c r="GW2" s="70"/>
      <c r="GX2" s="70"/>
      <c r="GY2" s="70"/>
      <c r="GZ2" s="70"/>
      <c r="HA2" s="70"/>
      <c r="HB2" s="70"/>
      <c r="HC2" s="70"/>
      <c r="HD2" s="70"/>
      <c r="HE2" s="70"/>
      <c r="HF2" s="70"/>
      <c r="HG2" s="70"/>
      <c r="HH2" s="70"/>
      <c r="HI2" s="70"/>
      <c r="HJ2" s="70"/>
      <c r="HK2" s="70"/>
      <c r="HL2" s="70"/>
      <c r="HM2" s="70"/>
      <c r="HN2" s="70"/>
      <c r="HO2" s="70"/>
      <c r="HP2" s="70"/>
      <c r="HQ2" s="70"/>
      <c r="HR2" s="70"/>
      <c r="HS2" s="70"/>
      <c r="HT2" s="70"/>
      <c r="HU2" s="70"/>
      <c r="HV2" s="70"/>
      <c r="HW2" s="70"/>
      <c r="HX2" s="70"/>
      <c r="HY2" s="70"/>
      <c r="HZ2" s="70"/>
      <c r="IA2" s="70"/>
      <c r="IB2" s="70"/>
      <c r="IC2" s="70"/>
      <c r="ID2" s="70"/>
      <c r="IE2" s="70"/>
      <c r="IF2" s="70"/>
      <c r="IG2" s="70"/>
      <c r="IH2" s="70"/>
      <c r="II2" s="70"/>
      <c r="IJ2" s="70"/>
      <c r="IK2" s="70"/>
      <c r="IL2" s="70"/>
      <c r="IM2" s="70"/>
      <c r="IN2" s="70"/>
      <c r="IO2" s="70"/>
      <c r="IP2" s="70"/>
      <c r="IQ2" s="70"/>
      <c r="IR2" s="70"/>
      <c r="IS2" s="70"/>
      <c r="IT2" s="70"/>
      <c r="IU2" s="70"/>
      <c r="IV2" s="70"/>
      <c r="IW2" s="70"/>
      <c r="IX2" s="70"/>
      <c r="IY2" s="70"/>
      <c r="IZ2" s="70"/>
      <c r="JA2" s="70"/>
      <c r="JB2" s="70"/>
      <c r="JC2" s="70"/>
      <c r="JD2" s="70"/>
      <c r="JE2" s="70"/>
      <c r="JF2" s="70"/>
      <c r="JG2" s="70"/>
      <c r="JH2" s="70"/>
      <c r="JI2" s="70"/>
      <c r="JJ2" s="70"/>
      <c r="JK2" s="70"/>
      <c r="JL2" s="70"/>
      <c r="JM2" s="70"/>
      <c r="JN2" s="70"/>
      <c r="JO2" s="70"/>
      <c r="JP2" s="70"/>
      <c r="JQ2" s="70"/>
      <c r="JR2" s="70"/>
      <c r="JS2" s="70"/>
      <c r="JT2" s="70"/>
      <c r="JU2" s="70"/>
      <c r="JV2" s="70"/>
      <c r="JW2" s="70"/>
      <c r="JX2" s="70"/>
      <c r="JY2" s="70"/>
      <c r="JZ2" s="70"/>
      <c r="KA2" s="70"/>
      <c r="KB2" s="70"/>
      <c r="KC2" s="70"/>
      <c r="KD2" s="70"/>
      <c r="KE2" s="70"/>
      <c r="KF2" s="70"/>
      <c r="KG2" s="70"/>
      <c r="KH2" s="70"/>
      <c r="KI2" s="70"/>
      <c r="KJ2" s="70"/>
      <c r="KK2" s="70"/>
      <c r="KL2" s="70"/>
      <c r="KM2" s="70"/>
      <c r="KN2" s="70"/>
      <c r="KO2" s="70"/>
      <c r="KP2" s="70"/>
      <c r="KQ2" s="70"/>
      <c r="KR2" s="70"/>
      <c r="KS2" s="70"/>
      <c r="KT2" s="70"/>
      <c r="KU2" s="70"/>
      <c r="KV2" s="70"/>
      <c r="KW2" s="70"/>
      <c r="KX2" s="70"/>
      <c r="KY2" s="70"/>
      <c r="KZ2" s="70"/>
      <c r="LA2" s="70"/>
      <c r="LB2" s="70"/>
      <c r="LC2" s="70"/>
      <c r="LD2" s="70"/>
      <c r="LE2" s="70"/>
      <c r="LF2" s="70"/>
      <c r="LG2" s="70"/>
      <c r="LH2" s="70"/>
      <c r="LI2" s="70"/>
      <c r="LJ2" s="70"/>
      <c r="LK2" s="70"/>
      <c r="LL2" s="70"/>
      <c r="LM2" s="70"/>
      <c r="LN2" s="70"/>
      <c r="LO2" s="70"/>
      <c r="LP2" s="70"/>
      <c r="LQ2" s="70"/>
      <c r="LR2" s="70"/>
      <c r="LS2" s="70"/>
      <c r="LT2" s="70"/>
      <c r="LU2" s="70"/>
      <c r="LV2" s="70"/>
      <c r="LW2" s="70"/>
      <c r="LX2" s="70"/>
      <c r="LY2" s="70"/>
      <c r="LZ2" s="70"/>
      <c r="MA2" s="70"/>
      <c r="MB2" s="70"/>
      <c r="MC2" s="70"/>
      <c r="MD2" s="70"/>
      <c r="ME2" s="70"/>
      <c r="MF2" s="70"/>
      <c r="MG2" s="70"/>
      <c r="MH2" s="70"/>
      <c r="MI2" s="70"/>
      <c r="MJ2" s="70"/>
      <c r="MK2" s="70"/>
      <c r="ML2" s="70"/>
      <c r="MM2" s="70"/>
      <c r="MN2" s="70"/>
      <c r="MO2" s="70"/>
      <c r="MP2" s="70"/>
      <c r="MQ2" s="70"/>
      <c r="MR2" s="70"/>
      <c r="MS2" s="70"/>
      <c r="MT2" s="70"/>
      <c r="MU2" s="70"/>
      <c r="MV2" s="70"/>
      <c r="MW2" s="70"/>
      <c r="MX2" s="70"/>
      <c r="MY2" s="70"/>
      <c r="MZ2" s="70"/>
      <c r="NA2" s="70"/>
      <c r="NB2" s="70"/>
      <c r="NC2" s="70"/>
      <c r="ND2" s="70"/>
      <c r="NE2" s="70"/>
      <c r="NF2" s="70"/>
      <c r="NG2" s="70"/>
      <c r="NH2" s="70"/>
      <c r="NI2" s="70"/>
      <c r="NJ2" s="70"/>
      <c r="NK2" s="70"/>
      <c r="NL2" s="70"/>
      <c r="NM2" s="70"/>
      <c r="NN2" s="70"/>
      <c r="NO2" s="70"/>
      <c r="NP2" s="70"/>
      <c r="NQ2" s="70"/>
      <c r="NR2" s="70"/>
      <c r="NS2" s="70"/>
      <c r="NT2" s="70"/>
      <c r="NU2" s="70"/>
      <c r="NV2" s="70"/>
      <c r="NW2" s="70"/>
      <c r="NX2" s="70"/>
      <c r="NY2" s="70"/>
      <c r="NZ2" s="70"/>
      <c r="OA2" s="70"/>
      <c r="OB2" s="70"/>
      <c r="OC2" s="70"/>
      <c r="OD2" s="70"/>
      <c r="OE2" s="70"/>
      <c r="OF2" s="70"/>
      <c r="OG2" s="70"/>
      <c r="OH2" s="70"/>
      <c r="OI2" s="70"/>
      <c r="OJ2" s="70"/>
      <c r="OK2" s="70"/>
      <c r="OL2" s="70"/>
      <c r="OM2" s="70"/>
      <c r="ON2" s="70"/>
      <c r="OO2" s="70"/>
      <c r="OP2" s="70"/>
      <c r="OQ2" s="70"/>
      <c r="OR2" s="70"/>
      <c r="OS2" s="70"/>
      <c r="OT2" s="70"/>
      <c r="OU2" s="70"/>
      <c r="OV2" s="70"/>
      <c r="OW2" s="70"/>
      <c r="OX2" s="70"/>
      <c r="OY2" s="70"/>
      <c r="OZ2" s="70"/>
      <c r="PA2" s="70"/>
      <c r="PB2" s="70"/>
      <c r="PC2" s="70"/>
      <c r="PD2" s="70"/>
      <c r="PE2" s="70"/>
      <c r="PF2" s="70"/>
      <c r="PG2" s="70"/>
      <c r="PH2" s="70"/>
      <c r="PI2" s="70"/>
      <c r="PJ2" s="70"/>
      <c r="PK2" s="70"/>
      <c r="PL2" s="70"/>
      <c r="PM2" s="70"/>
      <c r="PN2" s="70"/>
      <c r="PO2" s="70"/>
      <c r="PP2" s="70"/>
      <c r="PQ2" s="70"/>
      <c r="PR2" s="70"/>
      <c r="PS2" s="70"/>
      <c r="PT2" s="70"/>
      <c r="PU2" s="70"/>
      <c r="PV2" s="70"/>
      <c r="PW2" s="70"/>
      <c r="PX2" s="70"/>
      <c r="PY2" s="70"/>
      <c r="PZ2" s="70"/>
      <c r="QA2" s="70"/>
      <c r="QB2" s="70"/>
      <c r="QC2" s="70"/>
      <c r="QD2" s="70"/>
      <c r="QE2" s="70"/>
      <c r="QF2" s="70"/>
      <c r="QG2" s="70"/>
      <c r="QH2" s="70"/>
      <c r="QI2" s="70"/>
      <c r="QJ2" s="70"/>
      <c r="QK2" s="70"/>
      <c r="QL2" s="70"/>
      <c r="QM2" s="70"/>
      <c r="QN2" s="70"/>
      <c r="QO2" s="70"/>
      <c r="QP2" s="70"/>
      <c r="QQ2" s="70"/>
      <c r="QR2" s="70"/>
      <c r="QS2" s="70"/>
      <c r="QT2" s="70"/>
      <c r="QU2" s="70"/>
      <c r="QV2" s="70"/>
      <c r="QW2" s="70"/>
      <c r="QX2" s="70"/>
      <c r="QY2" s="70"/>
      <c r="QZ2" s="70"/>
      <c r="RA2" s="70"/>
      <c r="RB2" s="70"/>
      <c r="RC2" s="70"/>
      <c r="RD2" s="70"/>
      <c r="RE2" s="70"/>
      <c r="RF2" s="70"/>
      <c r="RG2" s="70"/>
      <c r="RH2" s="70"/>
      <c r="RI2" s="70"/>
      <c r="RJ2" s="70"/>
      <c r="RK2" s="70"/>
      <c r="RL2" s="70"/>
      <c r="RM2" s="70"/>
      <c r="RN2" s="70"/>
      <c r="RO2" s="70"/>
      <c r="RP2" s="70"/>
      <c r="RQ2" s="70"/>
      <c r="RR2" s="70"/>
      <c r="RS2" s="70"/>
      <c r="RT2" s="70"/>
      <c r="RU2" s="70"/>
      <c r="RV2" s="70"/>
      <c r="RW2" s="70"/>
      <c r="RX2" s="70"/>
      <c r="RY2" s="70"/>
      <c r="RZ2" s="70"/>
      <c r="SA2" s="70"/>
      <c r="SB2" s="70"/>
      <c r="SC2" s="70"/>
      <c r="SD2" s="70"/>
      <c r="SE2" s="70"/>
      <c r="SF2" s="70"/>
      <c r="SG2" s="70"/>
      <c r="SH2" s="70"/>
      <c r="SI2" s="70"/>
      <c r="SJ2" s="70"/>
      <c r="SK2" s="70"/>
      <c r="SL2" s="70"/>
      <c r="SM2" s="70"/>
      <c r="SN2" s="70"/>
      <c r="SO2" s="70"/>
      <c r="SP2" s="70"/>
      <c r="SQ2" s="70"/>
      <c r="SR2" s="70"/>
      <c r="SS2" s="70"/>
      <c r="ST2" s="70"/>
      <c r="SU2" s="70"/>
      <c r="SV2" s="70"/>
      <c r="SW2" s="70"/>
      <c r="SX2" s="70"/>
      <c r="SY2" s="70"/>
      <c r="SZ2" s="70"/>
      <c r="TA2" s="70"/>
      <c r="TB2" s="70"/>
      <c r="TC2" s="70"/>
      <c r="TD2" s="70"/>
      <c r="TE2" s="70"/>
      <c r="TF2" s="70"/>
      <c r="TG2" s="70"/>
      <c r="TH2" s="70"/>
      <c r="TI2" s="70"/>
      <c r="TJ2" s="70"/>
      <c r="TK2" s="70"/>
      <c r="TL2" s="70"/>
      <c r="TM2" s="70"/>
      <c r="TN2" s="70"/>
      <c r="TO2" s="70"/>
      <c r="TP2" s="70"/>
      <c r="TQ2" s="70"/>
      <c r="TR2" s="70"/>
      <c r="TS2" s="70"/>
      <c r="TT2" s="70"/>
      <c r="TU2" s="70"/>
      <c r="TV2" s="70"/>
      <c r="TW2" s="70"/>
      <c r="TX2" s="70"/>
      <c r="TY2" s="70"/>
      <c r="TZ2" s="70"/>
      <c r="UA2" s="70"/>
      <c r="UB2" s="70"/>
      <c r="UC2" s="70"/>
      <c r="UD2" s="70"/>
      <c r="UE2" s="70"/>
      <c r="UF2" s="70"/>
      <c r="UG2" s="70"/>
      <c r="UH2" s="70"/>
      <c r="UI2" s="70"/>
      <c r="UJ2" s="70"/>
      <c r="UK2" s="70"/>
      <c r="UL2" s="70"/>
      <c r="UM2" s="70"/>
      <c r="UN2" s="70"/>
      <c r="UO2" s="70"/>
      <c r="UP2" s="70"/>
      <c r="UQ2" s="70"/>
      <c r="UR2" s="70"/>
      <c r="US2" s="70"/>
      <c r="UT2" s="70"/>
      <c r="UU2" s="70"/>
      <c r="UV2" s="70"/>
      <c r="UW2" s="70"/>
      <c r="UX2" s="70"/>
      <c r="UY2" s="70"/>
      <c r="UZ2" s="70"/>
      <c r="VA2" s="70"/>
      <c r="VB2" s="70"/>
      <c r="VC2" s="70"/>
      <c r="VD2" s="70"/>
      <c r="VE2" s="70"/>
      <c r="VF2" s="70"/>
      <c r="VG2" s="70"/>
      <c r="VH2" s="70"/>
      <c r="VI2" s="70"/>
      <c r="VJ2" s="70"/>
      <c r="VK2" s="70"/>
      <c r="VL2" s="70"/>
      <c r="VM2" s="70"/>
      <c r="VN2" s="70"/>
      <c r="VO2" s="70"/>
      <c r="VP2" s="70"/>
      <c r="VQ2" s="70"/>
      <c r="VR2" s="70"/>
      <c r="VS2" s="70"/>
      <c r="VT2" s="70"/>
      <c r="VU2" s="70"/>
      <c r="VV2" s="70"/>
      <c r="VW2" s="70"/>
      <c r="VX2" s="70"/>
      <c r="VY2" s="70"/>
      <c r="VZ2" s="70"/>
      <c r="WA2" s="70"/>
      <c r="WB2" s="70"/>
      <c r="WC2" s="70"/>
      <c r="WD2" s="70"/>
      <c r="WE2" s="70"/>
      <c r="WF2" s="70"/>
      <c r="WG2" s="70"/>
      <c r="WH2" s="70"/>
      <c r="WI2" s="70"/>
      <c r="WJ2" s="70"/>
      <c r="WK2" s="70"/>
      <c r="WL2" s="70"/>
      <c r="WM2" s="70"/>
      <c r="WN2" s="70"/>
      <c r="WO2" s="70"/>
      <c r="WP2" s="70"/>
      <c r="WQ2" s="70"/>
      <c r="WR2" s="70"/>
      <c r="WS2" s="70"/>
      <c r="WT2" s="70"/>
      <c r="WU2" s="70"/>
      <c r="WV2" s="70"/>
      <c r="WW2" s="70"/>
      <c r="WX2" s="70"/>
      <c r="WY2" s="70"/>
      <c r="WZ2" s="70"/>
      <c r="XA2" s="70"/>
      <c r="XB2" s="70"/>
      <c r="XC2" s="70"/>
      <c r="XD2" s="70"/>
      <c r="XE2" s="70"/>
      <c r="XF2" s="70"/>
      <c r="XG2" s="70"/>
      <c r="XH2" s="70"/>
      <c r="XI2" s="70"/>
      <c r="XJ2" s="70"/>
      <c r="XK2" s="70"/>
      <c r="XL2" s="70"/>
      <c r="XM2" s="70"/>
      <c r="XN2" s="70"/>
      <c r="XO2" s="70"/>
      <c r="XP2" s="70"/>
      <c r="XQ2" s="70"/>
      <c r="XR2" s="70"/>
      <c r="XS2" s="70"/>
      <c r="XT2" s="70"/>
      <c r="XU2" s="70"/>
      <c r="XV2" s="70"/>
      <c r="XW2" s="70"/>
      <c r="XX2" s="70"/>
      <c r="XY2" s="70"/>
      <c r="XZ2" s="70"/>
      <c r="YA2" s="70"/>
      <c r="YB2" s="70"/>
      <c r="YC2" s="70"/>
      <c r="YD2" s="70"/>
      <c r="YE2" s="70"/>
      <c r="YF2" s="70"/>
      <c r="YG2" s="70"/>
      <c r="YH2" s="70"/>
      <c r="YI2" s="70"/>
      <c r="YJ2" s="70"/>
      <c r="YK2" s="70"/>
      <c r="YL2" s="70"/>
      <c r="YM2" s="70"/>
      <c r="YN2" s="70"/>
      <c r="YO2" s="70"/>
      <c r="YP2" s="70"/>
      <c r="YQ2" s="70"/>
      <c r="YR2" s="70"/>
      <c r="YS2" s="70"/>
      <c r="YT2" s="70"/>
      <c r="YU2" s="70"/>
      <c r="YV2" s="70"/>
      <c r="YW2" s="70"/>
      <c r="YX2" s="70"/>
      <c r="YY2" s="70"/>
      <c r="YZ2" s="70"/>
      <c r="ZA2" s="70"/>
      <c r="ZB2" s="70"/>
      <c r="ZC2" s="70"/>
      <c r="ZD2" s="70"/>
      <c r="ZE2" s="70"/>
      <c r="ZF2" s="70"/>
      <c r="ZG2" s="70"/>
      <c r="ZH2" s="70"/>
      <c r="ZI2" s="70"/>
      <c r="ZJ2" s="70"/>
      <c r="ZK2" s="70"/>
      <c r="ZL2" s="70"/>
      <c r="ZM2" s="70"/>
      <c r="ZN2" s="70"/>
      <c r="ZO2" s="70"/>
      <c r="ZP2" s="70"/>
      <c r="ZQ2" s="70"/>
      <c r="ZR2" s="70"/>
      <c r="ZS2" s="70"/>
      <c r="ZT2" s="70"/>
      <c r="ZU2" s="70"/>
      <c r="ZV2" s="70"/>
      <c r="ZW2" s="70"/>
      <c r="ZX2" s="70"/>
      <c r="ZY2" s="70"/>
      <c r="ZZ2" s="70"/>
      <c r="AAA2" s="70"/>
      <c r="AAB2" s="70"/>
      <c r="AAC2" s="70"/>
      <c r="AAD2" s="70"/>
      <c r="AAE2" s="70"/>
      <c r="AAF2" s="70"/>
      <c r="AAG2" s="70"/>
      <c r="AAH2" s="70"/>
      <c r="AAI2" s="70"/>
      <c r="AAJ2" s="70"/>
      <c r="AAK2" s="70"/>
      <c r="AAL2" s="70"/>
      <c r="AAM2" s="70"/>
      <c r="AAN2" s="70"/>
      <c r="AAO2" s="70"/>
      <c r="AAP2" s="70"/>
      <c r="AAQ2" s="70"/>
      <c r="AAR2" s="70"/>
      <c r="AAS2" s="70"/>
      <c r="AAT2" s="70"/>
      <c r="AAU2" s="70"/>
      <c r="AAV2" s="70"/>
      <c r="AAW2" s="70"/>
      <c r="AAX2" s="70"/>
      <c r="AAY2" s="70"/>
      <c r="AAZ2" s="70"/>
      <c r="ABA2" s="70"/>
      <c r="ABB2" s="70"/>
      <c r="ABC2" s="70"/>
      <c r="ABD2" s="70"/>
      <c r="ABE2" s="70"/>
      <c r="ABF2" s="70"/>
      <c r="ABG2" s="70"/>
      <c r="ABH2" s="70"/>
      <c r="ABI2" s="70"/>
      <c r="ABJ2" s="70"/>
      <c r="ABK2" s="70"/>
      <c r="ABL2" s="70"/>
      <c r="ABM2" s="70"/>
      <c r="ABN2" s="70"/>
      <c r="ABO2" s="70"/>
      <c r="ABP2" s="70"/>
      <c r="ABQ2" s="70"/>
      <c r="ABR2" s="70"/>
      <c r="ABS2" s="70"/>
      <c r="ABT2" s="70"/>
      <c r="ABU2" s="70"/>
      <c r="ABV2" s="70"/>
      <c r="ABW2" s="70"/>
      <c r="ABX2" s="70"/>
      <c r="ABY2" s="70"/>
      <c r="ABZ2" s="70"/>
      <c r="ACA2" s="70"/>
      <c r="ACB2" s="70"/>
      <c r="ACC2" s="70"/>
      <c r="ACD2" s="70"/>
      <c r="ACE2" s="70"/>
      <c r="ACF2" s="70"/>
      <c r="ACG2" s="70"/>
      <c r="ACH2" s="70"/>
      <c r="ACI2" s="70"/>
      <c r="ACJ2" s="70"/>
      <c r="ACK2" s="70"/>
      <c r="ACL2" s="70"/>
      <c r="ACM2" s="70"/>
      <c r="ACN2" s="70"/>
      <c r="ACO2" s="70"/>
      <c r="ACP2" s="70"/>
      <c r="ACQ2" s="70"/>
      <c r="ACR2" s="70"/>
      <c r="ACS2" s="70"/>
      <c r="ACT2" s="70"/>
      <c r="ACU2" s="70"/>
      <c r="ACV2" s="70"/>
      <c r="ACW2" s="70"/>
      <c r="ACX2" s="70"/>
      <c r="ACY2" s="70"/>
      <c r="ACZ2" s="70"/>
      <c r="ADA2" s="70"/>
      <c r="ADB2" s="70"/>
      <c r="ADC2" s="70"/>
      <c r="ADD2" s="70"/>
      <c r="ADE2" s="70"/>
      <c r="ADF2" s="70"/>
      <c r="ADG2" s="70"/>
      <c r="ADH2" s="70"/>
      <c r="ADI2" s="70"/>
      <c r="ADJ2" s="70"/>
      <c r="ADK2" s="70"/>
      <c r="ADL2" s="70"/>
      <c r="ADM2" s="70"/>
      <c r="ADN2" s="70"/>
      <c r="ADO2" s="70"/>
      <c r="ADP2" s="70"/>
      <c r="ADQ2" s="70"/>
      <c r="ADR2" s="70"/>
      <c r="ADS2" s="70"/>
      <c r="ADT2" s="70"/>
      <c r="ADU2" s="70"/>
      <c r="ADV2" s="70"/>
      <c r="ADW2" s="70"/>
      <c r="ADX2" s="70"/>
      <c r="ADY2" s="70"/>
      <c r="ADZ2" s="70"/>
      <c r="AEA2" s="70"/>
      <c r="AEB2" s="70"/>
      <c r="AEC2" s="70"/>
      <c r="AED2" s="70"/>
      <c r="AEE2" s="70"/>
      <c r="AEF2" s="70"/>
      <c r="AEG2" s="70"/>
      <c r="AEH2" s="70"/>
      <c r="AEI2" s="70"/>
      <c r="AEJ2" s="70"/>
      <c r="AEK2" s="70"/>
      <c r="AEL2" s="70"/>
      <c r="AEM2" s="70"/>
      <c r="AEN2" s="70"/>
      <c r="AEO2" s="70"/>
      <c r="AEP2" s="70"/>
      <c r="AEQ2" s="70"/>
      <c r="AER2" s="70"/>
      <c r="AES2" s="70"/>
      <c r="AET2" s="70"/>
      <c r="AEU2" s="70"/>
      <c r="AEV2" s="70"/>
      <c r="AEW2" s="70"/>
      <c r="AEX2" s="70"/>
      <c r="AEY2" s="70"/>
      <c r="AEZ2" s="70"/>
      <c r="AFA2" s="70"/>
      <c r="AFB2" s="70"/>
      <c r="AFC2" s="70"/>
      <c r="AFD2" s="70"/>
      <c r="AFE2" s="70"/>
      <c r="AFF2" s="70"/>
      <c r="AFG2" s="70"/>
      <c r="AFH2" s="70"/>
      <c r="AFI2" s="70"/>
      <c r="AFJ2" s="70"/>
      <c r="AFK2" s="70"/>
      <c r="AFL2" s="70"/>
      <c r="AFM2" s="70"/>
      <c r="AFN2" s="70"/>
      <c r="AFO2" s="70"/>
      <c r="AFP2" s="70"/>
      <c r="AFQ2" s="70"/>
      <c r="AFR2" s="70"/>
      <c r="AFS2" s="70"/>
      <c r="AFT2" s="70"/>
      <c r="AFU2" s="70"/>
      <c r="AFV2" s="70"/>
      <c r="AFW2" s="70"/>
      <c r="AFX2" s="70"/>
      <c r="AFY2" s="70"/>
      <c r="AFZ2" s="70"/>
      <c r="AGA2" s="70"/>
      <c r="AGB2" s="70"/>
      <c r="AGC2" s="70"/>
      <c r="AGD2" s="70"/>
      <c r="AGE2" s="70"/>
      <c r="AGF2" s="70"/>
      <c r="AGG2" s="70"/>
      <c r="AGH2" s="70"/>
      <c r="AGI2" s="70"/>
      <c r="AGJ2" s="70"/>
      <c r="AGK2" s="70"/>
      <c r="AGL2" s="70"/>
      <c r="AGM2" s="70"/>
      <c r="AGN2" s="70"/>
      <c r="AGO2" s="70"/>
      <c r="AGP2" s="70"/>
      <c r="AGQ2" s="70"/>
      <c r="AGR2" s="70"/>
      <c r="AGS2" s="70"/>
      <c r="AGT2" s="70"/>
      <c r="AGU2" s="70"/>
      <c r="AGV2" s="70"/>
      <c r="AGW2" s="70"/>
      <c r="AGX2" s="70"/>
      <c r="AGY2" s="70"/>
      <c r="AGZ2" s="70"/>
      <c r="AHA2" s="70"/>
      <c r="AHB2" s="70"/>
      <c r="AHC2" s="70"/>
      <c r="AHD2" s="70"/>
      <c r="AHE2" s="70"/>
      <c r="AHF2" s="70"/>
      <c r="AHG2" s="70"/>
      <c r="AHH2" s="70"/>
      <c r="AHI2" s="70"/>
      <c r="AHJ2" s="70"/>
      <c r="AHK2" s="70"/>
      <c r="AHL2" s="70"/>
      <c r="AHM2" s="70"/>
      <c r="AHN2" s="70"/>
      <c r="AHO2" s="70"/>
      <c r="AHP2" s="70"/>
      <c r="AHQ2" s="70"/>
      <c r="AHR2" s="70"/>
      <c r="AHS2" s="70"/>
      <c r="AHT2" s="70"/>
      <c r="AHU2" s="70"/>
      <c r="AHV2" s="70"/>
      <c r="AHW2" s="70"/>
      <c r="AHX2" s="70"/>
      <c r="AHY2" s="70"/>
      <c r="AHZ2" s="70"/>
      <c r="AIA2" s="70"/>
      <c r="AIB2" s="70"/>
      <c r="AIC2" s="70"/>
      <c r="AID2" s="70"/>
      <c r="AIE2" s="70"/>
      <c r="AIF2" s="70"/>
      <c r="AIG2" s="70"/>
      <c r="AIH2" s="70"/>
      <c r="AII2" s="70"/>
      <c r="AIJ2" s="70"/>
      <c r="AIK2" s="70"/>
      <c r="AIL2" s="70"/>
      <c r="AIM2" s="70"/>
      <c r="AIN2" s="70"/>
      <c r="AIO2" s="70"/>
      <c r="AIP2" s="70"/>
      <c r="AIQ2" s="70"/>
      <c r="AIR2" s="70"/>
      <c r="AIS2" s="70"/>
      <c r="AIT2" s="70"/>
      <c r="AIU2" s="70"/>
      <c r="AIV2" s="70"/>
      <c r="AIW2" s="70"/>
      <c r="AIX2" s="70"/>
      <c r="AIY2" s="70"/>
      <c r="AIZ2" s="70"/>
      <c r="AJA2" s="70"/>
      <c r="AJB2" s="70"/>
      <c r="AJC2" s="70"/>
      <c r="AJD2" s="70"/>
      <c r="AJE2" s="70"/>
      <c r="AJF2" s="70"/>
      <c r="AJG2" s="70"/>
      <c r="AJH2" s="70"/>
      <c r="AJI2" s="70"/>
      <c r="AJJ2" s="70"/>
      <c r="AJK2" s="70"/>
      <c r="AJL2" s="70"/>
      <c r="AJM2" s="70"/>
      <c r="AJN2" s="70"/>
      <c r="AJO2" s="70"/>
      <c r="AJP2" s="70"/>
      <c r="AJQ2" s="70"/>
      <c r="AJR2" s="70"/>
      <c r="AJS2" s="70"/>
      <c r="AJT2" s="70"/>
      <c r="AJU2" s="70"/>
      <c r="AJV2" s="70"/>
      <c r="AJW2" s="70"/>
      <c r="AJX2" s="70"/>
      <c r="AJY2" s="70"/>
      <c r="AJZ2" s="70"/>
      <c r="AKA2" s="70"/>
      <c r="AKB2" s="70"/>
      <c r="AKC2" s="70"/>
      <c r="AKD2" s="70"/>
      <c r="AKE2" s="70"/>
      <c r="AKF2" s="70"/>
      <c r="AKG2" s="70"/>
      <c r="AKH2" s="70"/>
      <c r="AKI2" s="70"/>
      <c r="AKJ2" s="70"/>
      <c r="AKK2" s="70"/>
      <c r="AKL2" s="70"/>
      <c r="AKM2" s="70"/>
      <c r="AKN2" s="70"/>
      <c r="AKO2" s="70"/>
      <c r="AKP2" s="70"/>
      <c r="AKQ2" s="70"/>
      <c r="AKR2" s="70"/>
      <c r="AKS2" s="70"/>
      <c r="AKT2" s="70"/>
      <c r="AKU2" s="70"/>
      <c r="AKV2" s="70"/>
      <c r="AKW2" s="70"/>
      <c r="AKX2" s="70"/>
      <c r="AKY2" s="70"/>
      <c r="AKZ2" s="70"/>
      <c r="ALA2" s="70"/>
      <c r="ALB2" s="70"/>
      <c r="ALC2" s="70"/>
      <c r="ALD2" s="70"/>
      <c r="ALE2" s="70"/>
      <c r="ALF2" s="70"/>
      <c r="ALG2" s="70"/>
      <c r="ALH2" s="70"/>
      <c r="ALI2" s="70"/>
      <c r="ALJ2" s="70"/>
      <c r="ALK2" s="70"/>
      <c r="ALL2" s="70"/>
      <c r="ALM2" s="70"/>
      <c r="ALN2" s="70"/>
      <c r="ALO2" s="70"/>
      <c r="ALP2" s="70"/>
      <c r="ALQ2" s="70"/>
      <c r="ALR2" s="70"/>
      <c r="ALS2" s="70"/>
      <c r="ALT2" s="70"/>
      <c r="ALU2" s="70"/>
      <c r="ALV2" s="70"/>
      <c r="ALW2" s="70"/>
      <c r="ALX2" s="70"/>
      <c r="ALY2" s="70"/>
      <c r="ALZ2" s="70"/>
      <c r="AMA2" s="70"/>
      <c r="AMB2" s="70"/>
      <c r="AMC2" s="70"/>
      <c r="XEX2" s="70"/>
      <c r="XEY2" s="70"/>
      <c r="XEZ2" s="70"/>
    </row>
    <row r="3" spans="1:1017 16378:16380" customFormat="1" ht="31.5" customHeight="1" thickBot="1">
      <c r="A3" s="69"/>
      <c r="B3" s="69"/>
      <c r="C3" s="69"/>
      <c r="D3" s="69"/>
      <c r="E3" s="69"/>
      <c r="F3" s="69"/>
      <c r="G3" s="189"/>
      <c r="H3" s="76" t="s">
        <v>56</v>
      </c>
      <c r="I3" s="76" t="s">
        <v>57</v>
      </c>
      <c r="J3" s="72"/>
      <c r="K3" s="77"/>
      <c r="L3" s="78" t="s">
        <v>56</v>
      </c>
      <c r="M3" s="79" t="s">
        <v>57</v>
      </c>
      <c r="N3" s="75"/>
      <c r="O3" s="75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0"/>
      <c r="AO3" s="70"/>
      <c r="AP3" s="70"/>
      <c r="AQ3" s="70"/>
      <c r="AR3" s="70"/>
      <c r="AS3" s="70"/>
      <c r="AT3" s="70"/>
      <c r="AU3" s="70"/>
      <c r="AV3" s="70"/>
      <c r="AW3" s="70"/>
      <c r="AX3" s="70"/>
      <c r="AY3" s="70"/>
      <c r="AZ3" s="70"/>
      <c r="BA3" s="70"/>
      <c r="BB3" s="70"/>
      <c r="BC3" s="70"/>
      <c r="BD3" s="70"/>
      <c r="BE3" s="70"/>
      <c r="BF3" s="70"/>
      <c r="BG3" s="70"/>
      <c r="BH3" s="70"/>
      <c r="BI3" s="70"/>
      <c r="BJ3" s="70"/>
      <c r="BK3" s="70"/>
      <c r="BL3" s="70"/>
      <c r="BM3" s="70"/>
      <c r="BN3" s="70"/>
      <c r="BO3" s="70"/>
      <c r="BP3" s="70"/>
      <c r="BQ3" s="70"/>
      <c r="BR3" s="70"/>
      <c r="BS3" s="70"/>
      <c r="BT3" s="70"/>
      <c r="BU3" s="70"/>
      <c r="BV3" s="70"/>
      <c r="BW3" s="70"/>
      <c r="BX3" s="70"/>
      <c r="BY3" s="70"/>
      <c r="BZ3" s="70"/>
      <c r="CA3" s="70"/>
      <c r="CB3" s="70"/>
      <c r="CC3" s="70"/>
      <c r="CD3" s="70"/>
      <c r="CE3" s="70"/>
      <c r="CF3" s="70"/>
      <c r="CG3" s="70"/>
      <c r="CH3" s="70"/>
      <c r="CI3" s="70"/>
      <c r="CJ3" s="70"/>
      <c r="CK3" s="70"/>
      <c r="CL3" s="70"/>
      <c r="CM3" s="70"/>
      <c r="CN3" s="70"/>
      <c r="CO3" s="70"/>
      <c r="CP3" s="70"/>
      <c r="CQ3" s="70"/>
      <c r="CR3" s="70"/>
      <c r="CS3" s="70"/>
      <c r="CT3" s="70"/>
      <c r="CU3" s="70"/>
      <c r="CV3" s="70"/>
      <c r="CW3" s="70"/>
      <c r="CX3" s="70"/>
      <c r="CY3" s="70"/>
      <c r="CZ3" s="70"/>
      <c r="DA3" s="70"/>
      <c r="DB3" s="70"/>
      <c r="DC3" s="70"/>
      <c r="DD3" s="70"/>
      <c r="DE3" s="70"/>
      <c r="DF3" s="70"/>
      <c r="DG3" s="70"/>
      <c r="DH3" s="70"/>
      <c r="DI3" s="70"/>
      <c r="DJ3" s="70"/>
      <c r="DK3" s="70"/>
      <c r="DL3" s="70"/>
      <c r="DM3" s="70"/>
      <c r="DN3" s="70"/>
      <c r="DO3" s="70"/>
      <c r="DP3" s="70"/>
      <c r="DQ3" s="70"/>
      <c r="DR3" s="70"/>
      <c r="DS3" s="70"/>
      <c r="DT3" s="70"/>
      <c r="DU3" s="70"/>
      <c r="DV3" s="70"/>
      <c r="DW3" s="70"/>
      <c r="DX3" s="70"/>
      <c r="DY3" s="70"/>
      <c r="DZ3" s="70"/>
      <c r="EA3" s="70"/>
      <c r="EB3" s="70"/>
      <c r="EC3" s="70"/>
      <c r="ED3" s="70"/>
      <c r="EE3" s="70"/>
      <c r="EF3" s="70"/>
      <c r="EG3" s="70"/>
      <c r="EH3" s="70"/>
      <c r="EI3" s="70"/>
      <c r="EJ3" s="70"/>
      <c r="EK3" s="70"/>
      <c r="EL3" s="70"/>
      <c r="EM3" s="70"/>
      <c r="EN3" s="70"/>
      <c r="EO3" s="70"/>
      <c r="EP3" s="70"/>
      <c r="EQ3" s="70"/>
      <c r="ER3" s="70"/>
      <c r="ES3" s="70"/>
      <c r="ET3" s="70"/>
      <c r="EU3" s="70"/>
      <c r="EV3" s="70"/>
      <c r="EW3" s="70"/>
      <c r="EX3" s="70"/>
      <c r="EY3" s="70"/>
      <c r="EZ3" s="70"/>
      <c r="FA3" s="70"/>
      <c r="FB3" s="70"/>
      <c r="FC3" s="70"/>
      <c r="FD3" s="70"/>
      <c r="FE3" s="70"/>
      <c r="FF3" s="70"/>
      <c r="FG3" s="70"/>
      <c r="FH3" s="70"/>
      <c r="FI3" s="70"/>
      <c r="FJ3" s="70"/>
      <c r="FK3" s="70"/>
      <c r="FL3" s="70"/>
      <c r="FM3" s="70"/>
      <c r="FN3" s="70"/>
      <c r="FO3" s="70"/>
      <c r="FP3" s="70"/>
      <c r="FQ3" s="70"/>
      <c r="FR3" s="70"/>
      <c r="FS3" s="70"/>
      <c r="FT3" s="70"/>
      <c r="FU3" s="70"/>
      <c r="FV3" s="70"/>
      <c r="FW3" s="70"/>
      <c r="FX3" s="70"/>
      <c r="FY3" s="70"/>
      <c r="FZ3" s="70"/>
      <c r="GA3" s="70"/>
      <c r="GB3" s="70"/>
      <c r="GC3" s="70"/>
      <c r="GD3" s="70"/>
      <c r="GE3" s="70"/>
      <c r="GF3" s="70"/>
      <c r="GG3" s="70"/>
      <c r="GH3" s="70"/>
      <c r="GI3" s="70"/>
      <c r="GJ3" s="70"/>
      <c r="GK3" s="70"/>
      <c r="GL3" s="70"/>
      <c r="GM3" s="70"/>
      <c r="GN3" s="70"/>
      <c r="GO3" s="70"/>
      <c r="GP3" s="70"/>
      <c r="GQ3" s="70"/>
      <c r="GR3" s="70"/>
      <c r="GS3" s="70"/>
      <c r="GT3" s="70"/>
      <c r="GU3" s="70"/>
      <c r="GV3" s="70"/>
      <c r="GW3" s="70"/>
      <c r="GX3" s="70"/>
      <c r="GY3" s="70"/>
      <c r="GZ3" s="70"/>
      <c r="HA3" s="70"/>
      <c r="HB3" s="70"/>
      <c r="HC3" s="70"/>
      <c r="HD3" s="70"/>
      <c r="HE3" s="70"/>
      <c r="HF3" s="70"/>
      <c r="HG3" s="70"/>
      <c r="HH3" s="70"/>
      <c r="HI3" s="70"/>
      <c r="HJ3" s="70"/>
      <c r="HK3" s="70"/>
      <c r="HL3" s="70"/>
      <c r="HM3" s="70"/>
      <c r="HN3" s="70"/>
      <c r="HO3" s="70"/>
      <c r="HP3" s="70"/>
      <c r="HQ3" s="70"/>
      <c r="HR3" s="70"/>
      <c r="HS3" s="70"/>
      <c r="HT3" s="70"/>
      <c r="HU3" s="70"/>
      <c r="HV3" s="70"/>
      <c r="HW3" s="70"/>
      <c r="HX3" s="70"/>
      <c r="HY3" s="70"/>
      <c r="HZ3" s="70"/>
      <c r="IA3" s="70"/>
      <c r="IB3" s="70"/>
      <c r="IC3" s="70"/>
      <c r="ID3" s="70"/>
      <c r="IE3" s="70"/>
      <c r="IF3" s="70"/>
      <c r="IG3" s="70"/>
      <c r="IH3" s="70"/>
      <c r="II3" s="70"/>
      <c r="IJ3" s="70"/>
      <c r="IK3" s="70"/>
      <c r="IL3" s="70"/>
      <c r="IM3" s="70"/>
      <c r="IN3" s="70"/>
      <c r="IO3" s="70"/>
      <c r="IP3" s="70"/>
      <c r="IQ3" s="70"/>
      <c r="IR3" s="70"/>
      <c r="IS3" s="70"/>
      <c r="IT3" s="70"/>
      <c r="IU3" s="70"/>
      <c r="IV3" s="70"/>
      <c r="IW3" s="70"/>
      <c r="IX3" s="70"/>
      <c r="IY3" s="70"/>
      <c r="IZ3" s="70"/>
      <c r="JA3" s="70"/>
      <c r="JB3" s="70"/>
      <c r="JC3" s="70"/>
      <c r="JD3" s="70"/>
      <c r="JE3" s="70"/>
      <c r="JF3" s="70"/>
      <c r="JG3" s="70"/>
      <c r="JH3" s="70"/>
      <c r="JI3" s="70"/>
      <c r="JJ3" s="70"/>
      <c r="JK3" s="70"/>
      <c r="JL3" s="70"/>
      <c r="JM3" s="70"/>
      <c r="JN3" s="70"/>
      <c r="JO3" s="70"/>
      <c r="JP3" s="70"/>
      <c r="JQ3" s="70"/>
      <c r="JR3" s="70"/>
      <c r="JS3" s="70"/>
      <c r="JT3" s="70"/>
      <c r="JU3" s="70"/>
      <c r="JV3" s="70"/>
      <c r="JW3" s="70"/>
      <c r="JX3" s="70"/>
      <c r="JY3" s="70"/>
      <c r="JZ3" s="70"/>
      <c r="KA3" s="70"/>
      <c r="KB3" s="70"/>
      <c r="KC3" s="70"/>
      <c r="KD3" s="70"/>
      <c r="KE3" s="70"/>
      <c r="KF3" s="70"/>
      <c r="KG3" s="70"/>
      <c r="KH3" s="70"/>
      <c r="KI3" s="70"/>
      <c r="KJ3" s="70"/>
      <c r="KK3" s="70"/>
      <c r="KL3" s="70"/>
      <c r="KM3" s="70"/>
      <c r="KN3" s="70"/>
      <c r="KO3" s="70"/>
      <c r="KP3" s="70"/>
      <c r="KQ3" s="70"/>
      <c r="KR3" s="70"/>
      <c r="KS3" s="70"/>
      <c r="KT3" s="70"/>
      <c r="KU3" s="70"/>
      <c r="KV3" s="70"/>
      <c r="KW3" s="70"/>
      <c r="KX3" s="70"/>
      <c r="KY3" s="70"/>
      <c r="KZ3" s="70"/>
      <c r="LA3" s="70"/>
      <c r="LB3" s="70"/>
      <c r="LC3" s="70"/>
      <c r="LD3" s="70"/>
      <c r="LE3" s="70"/>
      <c r="LF3" s="70"/>
      <c r="LG3" s="70"/>
      <c r="LH3" s="70"/>
      <c r="LI3" s="70"/>
      <c r="LJ3" s="70"/>
      <c r="LK3" s="70"/>
      <c r="LL3" s="70"/>
      <c r="LM3" s="70"/>
      <c r="LN3" s="70"/>
      <c r="LO3" s="70"/>
      <c r="LP3" s="70"/>
      <c r="LQ3" s="70"/>
      <c r="LR3" s="70"/>
      <c r="LS3" s="70"/>
      <c r="LT3" s="70"/>
      <c r="LU3" s="70"/>
      <c r="LV3" s="70"/>
      <c r="LW3" s="70"/>
      <c r="LX3" s="70"/>
      <c r="LY3" s="70"/>
      <c r="LZ3" s="70"/>
      <c r="MA3" s="70"/>
      <c r="MB3" s="70"/>
      <c r="MC3" s="70"/>
      <c r="MD3" s="70"/>
      <c r="ME3" s="70"/>
      <c r="MF3" s="70"/>
      <c r="MG3" s="70"/>
      <c r="MH3" s="70"/>
      <c r="MI3" s="70"/>
      <c r="MJ3" s="70"/>
      <c r="MK3" s="70"/>
      <c r="ML3" s="70"/>
      <c r="MM3" s="70"/>
      <c r="MN3" s="70"/>
      <c r="MO3" s="70"/>
      <c r="MP3" s="70"/>
      <c r="MQ3" s="70"/>
      <c r="MR3" s="70"/>
      <c r="MS3" s="70"/>
      <c r="MT3" s="70"/>
      <c r="MU3" s="70"/>
      <c r="MV3" s="70"/>
      <c r="MW3" s="70"/>
      <c r="MX3" s="70"/>
      <c r="MY3" s="70"/>
      <c r="MZ3" s="70"/>
      <c r="NA3" s="70"/>
      <c r="NB3" s="70"/>
      <c r="NC3" s="70"/>
      <c r="ND3" s="70"/>
      <c r="NE3" s="70"/>
      <c r="NF3" s="70"/>
      <c r="NG3" s="70"/>
      <c r="NH3" s="70"/>
      <c r="NI3" s="70"/>
      <c r="NJ3" s="70"/>
      <c r="NK3" s="70"/>
      <c r="NL3" s="70"/>
      <c r="NM3" s="70"/>
      <c r="NN3" s="70"/>
      <c r="NO3" s="70"/>
      <c r="NP3" s="70"/>
      <c r="NQ3" s="70"/>
      <c r="NR3" s="70"/>
      <c r="NS3" s="70"/>
      <c r="NT3" s="70"/>
      <c r="NU3" s="70"/>
      <c r="NV3" s="70"/>
      <c r="NW3" s="70"/>
      <c r="NX3" s="70"/>
      <c r="NY3" s="70"/>
      <c r="NZ3" s="70"/>
      <c r="OA3" s="70"/>
      <c r="OB3" s="70"/>
      <c r="OC3" s="70"/>
      <c r="OD3" s="70"/>
      <c r="OE3" s="70"/>
      <c r="OF3" s="70"/>
      <c r="OG3" s="70"/>
      <c r="OH3" s="70"/>
      <c r="OI3" s="70"/>
      <c r="OJ3" s="70"/>
      <c r="OK3" s="70"/>
      <c r="OL3" s="70"/>
      <c r="OM3" s="70"/>
      <c r="ON3" s="70"/>
      <c r="OO3" s="70"/>
      <c r="OP3" s="70"/>
      <c r="OQ3" s="70"/>
      <c r="OR3" s="70"/>
      <c r="OS3" s="70"/>
      <c r="OT3" s="70"/>
      <c r="OU3" s="70"/>
      <c r="OV3" s="70"/>
      <c r="OW3" s="70"/>
      <c r="OX3" s="70"/>
      <c r="OY3" s="70"/>
      <c r="OZ3" s="70"/>
      <c r="PA3" s="70"/>
      <c r="PB3" s="70"/>
      <c r="PC3" s="70"/>
      <c r="PD3" s="70"/>
      <c r="PE3" s="70"/>
      <c r="PF3" s="70"/>
      <c r="PG3" s="70"/>
      <c r="PH3" s="70"/>
      <c r="PI3" s="70"/>
      <c r="PJ3" s="70"/>
      <c r="PK3" s="70"/>
      <c r="PL3" s="70"/>
      <c r="PM3" s="70"/>
      <c r="PN3" s="70"/>
      <c r="PO3" s="70"/>
      <c r="PP3" s="70"/>
      <c r="PQ3" s="70"/>
      <c r="PR3" s="70"/>
      <c r="PS3" s="70"/>
      <c r="PT3" s="70"/>
      <c r="PU3" s="70"/>
      <c r="PV3" s="70"/>
      <c r="PW3" s="70"/>
      <c r="PX3" s="70"/>
      <c r="PY3" s="70"/>
      <c r="PZ3" s="70"/>
      <c r="QA3" s="70"/>
      <c r="QB3" s="70"/>
      <c r="QC3" s="70"/>
      <c r="QD3" s="70"/>
      <c r="QE3" s="70"/>
      <c r="QF3" s="70"/>
      <c r="QG3" s="70"/>
      <c r="QH3" s="70"/>
      <c r="QI3" s="70"/>
      <c r="QJ3" s="70"/>
      <c r="QK3" s="70"/>
      <c r="QL3" s="70"/>
      <c r="QM3" s="70"/>
      <c r="QN3" s="70"/>
      <c r="QO3" s="70"/>
      <c r="QP3" s="70"/>
      <c r="QQ3" s="70"/>
      <c r="QR3" s="70"/>
      <c r="QS3" s="70"/>
      <c r="QT3" s="70"/>
      <c r="QU3" s="70"/>
      <c r="QV3" s="70"/>
      <c r="QW3" s="70"/>
      <c r="QX3" s="70"/>
      <c r="QY3" s="70"/>
      <c r="QZ3" s="70"/>
      <c r="RA3" s="70"/>
      <c r="RB3" s="70"/>
      <c r="RC3" s="70"/>
      <c r="RD3" s="70"/>
      <c r="RE3" s="70"/>
      <c r="RF3" s="70"/>
      <c r="RG3" s="70"/>
      <c r="RH3" s="70"/>
      <c r="RI3" s="70"/>
      <c r="RJ3" s="70"/>
      <c r="RK3" s="70"/>
      <c r="RL3" s="70"/>
      <c r="RM3" s="70"/>
      <c r="RN3" s="70"/>
      <c r="RO3" s="70"/>
      <c r="RP3" s="70"/>
      <c r="RQ3" s="70"/>
      <c r="RR3" s="70"/>
      <c r="RS3" s="70"/>
      <c r="RT3" s="70"/>
      <c r="RU3" s="70"/>
      <c r="RV3" s="70"/>
      <c r="RW3" s="70"/>
      <c r="RX3" s="70"/>
      <c r="RY3" s="70"/>
      <c r="RZ3" s="70"/>
      <c r="SA3" s="70"/>
      <c r="SB3" s="70"/>
      <c r="SC3" s="70"/>
      <c r="SD3" s="70"/>
      <c r="SE3" s="70"/>
      <c r="SF3" s="70"/>
      <c r="SG3" s="70"/>
      <c r="SH3" s="70"/>
      <c r="SI3" s="70"/>
      <c r="SJ3" s="70"/>
      <c r="SK3" s="70"/>
      <c r="SL3" s="70"/>
      <c r="SM3" s="70"/>
      <c r="SN3" s="70"/>
      <c r="SO3" s="70"/>
      <c r="SP3" s="70"/>
      <c r="SQ3" s="70"/>
      <c r="SR3" s="70"/>
      <c r="SS3" s="70"/>
      <c r="ST3" s="70"/>
      <c r="SU3" s="70"/>
      <c r="SV3" s="70"/>
      <c r="SW3" s="70"/>
      <c r="SX3" s="70"/>
      <c r="SY3" s="70"/>
      <c r="SZ3" s="70"/>
      <c r="TA3" s="70"/>
      <c r="TB3" s="70"/>
      <c r="TC3" s="70"/>
      <c r="TD3" s="70"/>
      <c r="TE3" s="70"/>
      <c r="TF3" s="70"/>
      <c r="TG3" s="70"/>
      <c r="TH3" s="70"/>
      <c r="TI3" s="70"/>
      <c r="TJ3" s="70"/>
      <c r="TK3" s="70"/>
      <c r="TL3" s="70"/>
      <c r="TM3" s="70"/>
      <c r="TN3" s="70"/>
      <c r="TO3" s="70"/>
      <c r="TP3" s="70"/>
      <c r="TQ3" s="70"/>
      <c r="TR3" s="70"/>
      <c r="TS3" s="70"/>
      <c r="TT3" s="70"/>
      <c r="TU3" s="70"/>
      <c r="TV3" s="70"/>
      <c r="TW3" s="70"/>
      <c r="TX3" s="70"/>
      <c r="TY3" s="70"/>
      <c r="TZ3" s="70"/>
      <c r="UA3" s="70"/>
      <c r="UB3" s="70"/>
      <c r="UC3" s="70"/>
      <c r="UD3" s="70"/>
      <c r="UE3" s="70"/>
      <c r="UF3" s="70"/>
      <c r="UG3" s="70"/>
      <c r="UH3" s="70"/>
      <c r="UI3" s="70"/>
      <c r="UJ3" s="70"/>
      <c r="UK3" s="70"/>
      <c r="UL3" s="70"/>
      <c r="UM3" s="70"/>
      <c r="UN3" s="70"/>
      <c r="UO3" s="70"/>
      <c r="UP3" s="70"/>
      <c r="UQ3" s="70"/>
      <c r="UR3" s="70"/>
      <c r="US3" s="70"/>
      <c r="UT3" s="70"/>
      <c r="UU3" s="70"/>
      <c r="UV3" s="70"/>
      <c r="UW3" s="70"/>
      <c r="UX3" s="70"/>
      <c r="UY3" s="70"/>
      <c r="UZ3" s="70"/>
      <c r="VA3" s="70"/>
      <c r="VB3" s="70"/>
      <c r="VC3" s="70"/>
      <c r="VD3" s="70"/>
      <c r="VE3" s="70"/>
      <c r="VF3" s="70"/>
      <c r="VG3" s="70"/>
      <c r="VH3" s="70"/>
      <c r="VI3" s="70"/>
      <c r="VJ3" s="70"/>
      <c r="VK3" s="70"/>
      <c r="VL3" s="70"/>
      <c r="VM3" s="70"/>
      <c r="VN3" s="70"/>
      <c r="VO3" s="70"/>
      <c r="VP3" s="70"/>
      <c r="VQ3" s="70"/>
      <c r="VR3" s="70"/>
      <c r="VS3" s="70"/>
      <c r="VT3" s="70"/>
      <c r="VU3" s="70"/>
      <c r="VV3" s="70"/>
      <c r="VW3" s="70"/>
      <c r="VX3" s="70"/>
      <c r="VY3" s="70"/>
      <c r="VZ3" s="70"/>
      <c r="WA3" s="70"/>
      <c r="WB3" s="70"/>
      <c r="WC3" s="70"/>
      <c r="WD3" s="70"/>
      <c r="WE3" s="70"/>
      <c r="WF3" s="70"/>
      <c r="WG3" s="70"/>
      <c r="WH3" s="70"/>
      <c r="WI3" s="70"/>
      <c r="WJ3" s="70"/>
      <c r="WK3" s="70"/>
      <c r="WL3" s="70"/>
      <c r="WM3" s="70"/>
      <c r="WN3" s="70"/>
      <c r="WO3" s="70"/>
      <c r="WP3" s="70"/>
      <c r="WQ3" s="70"/>
      <c r="WR3" s="70"/>
      <c r="WS3" s="70"/>
      <c r="WT3" s="70"/>
      <c r="WU3" s="70"/>
      <c r="WV3" s="70"/>
      <c r="WW3" s="70"/>
      <c r="WX3" s="70"/>
      <c r="WY3" s="70"/>
      <c r="WZ3" s="70"/>
      <c r="XA3" s="70"/>
      <c r="XB3" s="70"/>
      <c r="XC3" s="70"/>
      <c r="XD3" s="70"/>
      <c r="XE3" s="70"/>
      <c r="XF3" s="70"/>
      <c r="XG3" s="70"/>
      <c r="XH3" s="70"/>
      <c r="XI3" s="70"/>
      <c r="XJ3" s="70"/>
      <c r="XK3" s="70"/>
      <c r="XL3" s="70"/>
      <c r="XM3" s="70"/>
      <c r="XN3" s="70"/>
      <c r="XO3" s="70"/>
      <c r="XP3" s="70"/>
      <c r="XQ3" s="70"/>
      <c r="XR3" s="70"/>
      <c r="XS3" s="70"/>
      <c r="XT3" s="70"/>
      <c r="XU3" s="70"/>
      <c r="XV3" s="70"/>
      <c r="XW3" s="70"/>
      <c r="XX3" s="70"/>
      <c r="XY3" s="70"/>
      <c r="XZ3" s="70"/>
      <c r="YA3" s="70"/>
      <c r="YB3" s="70"/>
      <c r="YC3" s="70"/>
      <c r="YD3" s="70"/>
      <c r="YE3" s="70"/>
      <c r="YF3" s="70"/>
      <c r="YG3" s="70"/>
      <c r="YH3" s="70"/>
      <c r="YI3" s="70"/>
      <c r="YJ3" s="70"/>
      <c r="YK3" s="70"/>
      <c r="YL3" s="70"/>
      <c r="YM3" s="70"/>
      <c r="YN3" s="70"/>
      <c r="YO3" s="70"/>
      <c r="YP3" s="70"/>
      <c r="YQ3" s="70"/>
      <c r="YR3" s="70"/>
      <c r="YS3" s="70"/>
      <c r="YT3" s="70"/>
      <c r="YU3" s="70"/>
      <c r="YV3" s="70"/>
      <c r="YW3" s="70"/>
      <c r="YX3" s="70"/>
      <c r="YY3" s="70"/>
      <c r="YZ3" s="70"/>
      <c r="ZA3" s="70"/>
      <c r="ZB3" s="70"/>
      <c r="ZC3" s="70"/>
      <c r="ZD3" s="70"/>
      <c r="ZE3" s="70"/>
      <c r="ZF3" s="70"/>
      <c r="ZG3" s="70"/>
      <c r="ZH3" s="70"/>
      <c r="ZI3" s="70"/>
      <c r="ZJ3" s="70"/>
      <c r="ZK3" s="70"/>
      <c r="ZL3" s="70"/>
      <c r="ZM3" s="70"/>
      <c r="ZN3" s="70"/>
      <c r="ZO3" s="70"/>
      <c r="ZP3" s="70"/>
      <c r="ZQ3" s="70"/>
      <c r="ZR3" s="70"/>
      <c r="ZS3" s="70"/>
      <c r="ZT3" s="70"/>
      <c r="ZU3" s="70"/>
      <c r="ZV3" s="70"/>
      <c r="ZW3" s="70"/>
      <c r="ZX3" s="70"/>
      <c r="ZY3" s="70"/>
      <c r="ZZ3" s="70"/>
      <c r="AAA3" s="70"/>
      <c r="AAB3" s="70"/>
      <c r="AAC3" s="70"/>
      <c r="AAD3" s="70"/>
      <c r="AAE3" s="70"/>
      <c r="AAF3" s="70"/>
      <c r="AAG3" s="70"/>
      <c r="AAH3" s="70"/>
      <c r="AAI3" s="70"/>
      <c r="AAJ3" s="70"/>
      <c r="AAK3" s="70"/>
      <c r="AAL3" s="70"/>
      <c r="AAM3" s="70"/>
      <c r="AAN3" s="70"/>
      <c r="AAO3" s="70"/>
      <c r="AAP3" s="70"/>
      <c r="AAQ3" s="70"/>
      <c r="AAR3" s="70"/>
      <c r="AAS3" s="70"/>
      <c r="AAT3" s="70"/>
      <c r="AAU3" s="70"/>
      <c r="AAV3" s="70"/>
      <c r="AAW3" s="70"/>
      <c r="AAX3" s="70"/>
      <c r="AAY3" s="70"/>
      <c r="AAZ3" s="70"/>
      <c r="ABA3" s="70"/>
      <c r="ABB3" s="70"/>
      <c r="ABC3" s="70"/>
      <c r="ABD3" s="70"/>
      <c r="ABE3" s="70"/>
      <c r="ABF3" s="70"/>
      <c r="ABG3" s="70"/>
      <c r="ABH3" s="70"/>
      <c r="ABI3" s="70"/>
      <c r="ABJ3" s="70"/>
      <c r="ABK3" s="70"/>
      <c r="ABL3" s="70"/>
      <c r="ABM3" s="70"/>
      <c r="ABN3" s="70"/>
      <c r="ABO3" s="70"/>
      <c r="ABP3" s="70"/>
      <c r="ABQ3" s="70"/>
      <c r="ABR3" s="70"/>
      <c r="ABS3" s="70"/>
      <c r="ABT3" s="70"/>
      <c r="ABU3" s="70"/>
      <c r="ABV3" s="70"/>
      <c r="ABW3" s="70"/>
      <c r="ABX3" s="70"/>
      <c r="ABY3" s="70"/>
      <c r="ABZ3" s="70"/>
      <c r="ACA3" s="70"/>
      <c r="ACB3" s="70"/>
      <c r="ACC3" s="70"/>
      <c r="ACD3" s="70"/>
      <c r="ACE3" s="70"/>
      <c r="ACF3" s="70"/>
      <c r="ACG3" s="70"/>
      <c r="ACH3" s="70"/>
      <c r="ACI3" s="70"/>
      <c r="ACJ3" s="70"/>
      <c r="ACK3" s="70"/>
      <c r="ACL3" s="70"/>
      <c r="ACM3" s="70"/>
      <c r="ACN3" s="70"/>
      <c r="ACO3" s="70"/>
      <c r="ACP3" s="70"/>
      <c r="ACQ3" s="70"/>
      <c r="ACR3" s="70"/>
      <c r="ACS3" s="70"/>
      <c r="ACT3" s="70"/>
      <c r="ACU3" s="70"/>
      <c r="ACV3" s="70"/>
      <c r="ACW3" s="70"/>
      <c r="ACX3" s="70"/>
      <c r="ACY3" s="70"/>
      <c r="ACZ3" s="70"/>
      <c r="ADA3" s="70"/>
      <c r="ADB3" s="70"/>
      <c r="ADC3" s="70"/>
      <c r="ADD3" s="70"/>
      <c r="ADE3" s="70"/>
      <c r="ADF3" s="70"/>
      <c r="ADG3" s="70"/>
      <c r="ADH3" s="70"/>
      <c r="ADI3" s="70"/>
      <c r="ADJ3" s="70"/>
      <c r="ADK3" s="70"/>
      <c r="ADL3" s="70"/>
      <c r="ADM3" s="70"/>
      <c r="ADN3" s="70"/>
      <c r="ADO3" s="70"/>
      <c r="ADP3" s="70"/>
      <c r="ADQ3" s="70"/>
      <c r="ADR3" s="70"/>
      <c r="ADS3" s="70"/>
      <c r="ADT3" s="70"/>
      <c r="ADU3" s="70"/>
      <c r="ADV3" s="70"/>
      <c r="ADW3" s="70"/>
      <c r="ADX3" s="70"/>
      <c r="ADY3" s="70"/>
      <c r="ADZ3" s="70"/>
      <c r="AEA3" s="70"/>
      <c r="AEB3" s="70"/>
      <c r="AEC3" s="70"/>
      <c r="AED3" s="70"/>
      <c r="AEE3" s="70"/>
      <c r="AEF3" s="70"/>
      <c r="AEG3" s="70"/>
      <c r="AEH3" s="70"/>
      <c r="AEI3" s="70"/>
      <c r="AEJ3" s="70"/>
      <c r="AEK3" s="70"/>
      <c r="AEL3" s="70"/>
      <c r="AEM3" s="70"/>
      <c r="AEN3" s="70"/>
      <c r="AEO3" s="70"/>
      <c r="AEP3" s="70"/>
      <c r="AEQ3" s="70"/>
      <c r="AER3" s="70"/>
      <c r="AES3" s="70"/>
      <c r="AET3" s="70"/>
      <c r="AEU3" s="70"/>
      <c r="AEV3" s="70"/>
      <c r="AEW3" s="70"/>
      <c r="AEX3" s="70"/>
      <c r="AEY3" s="70"/>
      <c r="AEZ3" s="70"/>
      <c r="AFA3" s="70"/>
      <c r="AFB3" s="70"/>
      <c r="AFC3" s="70"/>
      <c r="AFD3" s="70"/>
      <c r="AFE3" s="70"/>
      <c r="AFF3" s="70"/>
      <c r="AFG3" s="70"/>
      <c r="AFH3" s="70"/>
      <c r="AFI3" s="70"/>
      <c r="AFJ3" s="70"/>
      <c r="AFK3" s="70"/>
      <c r="AFL3" s="70"/>
      <c r="AFM3" s="70"/>
      <c r="AFN3" s="70"/>
      <c r="AFO3" s="70"/>
      <c r="AFP3" s="70"/>
      <c r="AFQ3" s="70"/>
      <c r="AFR3" s="70"/>
      <c r="AFS3" s="70"/>
      <c r="AFT3" s="70"/>
      <c r="AFU3" s="70"/>
      <c r="AFV3" s="70"/>
      <c r="AFW3" s="70"/>
      <c r="AFX3" s="70"/>
      <c r="AFY3" s="70"/>
      <c r="AFZ3" s="70"/>
      <c r="AGA3" s="70"/>
      <c r="AGB3" s="70"/>
      <c r="AGC3" s="70"/>
      <c r="AGD3" s="70"/>
      <c r="AGE3" s="70"/>
      <c r="AGF3" s="70"/>
      <c r="AGG3" s="70"/>
      <c r="AGH3" s="70"/>
      <c r="AGI3" s="70"/>
      <c r="AGJ3" s="70"/>
      <c r="AGK3" s="70"/>
      <c r="AGL3" s="70"/>
      <c r="AGM3" s="70"/>
      <c r="AGN3" s="70"/>
      <c r="AGO3" s="70"/>
      <c r="AGP3" s="70"/>
      <c r="AGQ3" s="70"/>
      <c r="AGR3" s="70"/>
      <c r="AGS3" s="70"/>
      <c r="AGT3" s="70"/>
      <c r="AGU3" s="70"/>
      <c r="AGV3" s="70"/>
      <c r="AGW3" s="70"/>
      <c r="AGX3" s="70"/>
      <c r="AGY3" s="70"/>
      <c r="AGZ3" s="70"/>
      <c r="AHA3" s="70"/>
      <c r="AHB3" s="70"/>
      <c r="AHC3" s="70"/>
      <c r="AHD3" s="70"/>
      <c r="AHE3" s="70"/>
      <c r="AHF3" s="70"/>
      <c r="AHG3" s="70"/>
      <c r="AHH3" s="70"/>
      <c r="AHI3" s="70"/>
      <c r="AHJ3" s="70"/>
      <c r="AHK3" s="70"/>
      <c r="AHL3" s="70"/>
      <c r="AHM3" s="70"/>
      <c r="AHN3" s="70"/>
      <c r="AHO3" s="70"/>
      <c r="AHP3" s="70"/>
      <c r="AHQ3" s="70"/>
      <c r="AHR3" s="70"/>
      <c r="AHS3" s="70"/>
      <c r="AHT3" s="70"/>
      <c r="AHU3" s="70"/>
      <c r="AHV3" s="70"/>
      <c r="AHW3" s="70"/>
      <c r="AHX3" s="70"/>
      <c r="AHY3" s="70"/>
      <c r="AHZ3" s="70"/>
      <c r="AIA3" s="70"/>
      <c r="AIB3" s="70"/>
      <c r="AIC3" s="70"/>
      <c r="AID3" s="70"/>
      <c r="AIE3" s="70"/>
      <c r="AIF3" s="70"/>
      <c r="AIG3" s="70"/>
      <c r="AIH3" s="70"/>
      <c r="AII3" s="70"/>
      <c r="AIJ3" s="70"/>
      <c r="AIK3" s="70"/>
      <c r="AIL3" s="70"/>
      <c r="AIM3" s="70"/>
      <c r="AIN3" s="70"/>
      <c r="AIO3" s="70"/>
      <c r="AIP3" s="70"/>
      <c r="AIQ3" s="70"/>
      <c r="AIR3" s="70"/>
      <c r="AIS3" s="70"/>
      <c r="AIT3" s="70"/>
      <c r="AIU3" s="70"/>
      <c r="AIV3" s="70"/>
      <c r="AIW3" s="70"/>
      <c r="AIX3" s="70"/>
      <c r="AIY3" s="70"/>
      <c r="AIZ3" s="70"/>
      <c r="AJA3" s="70"/>
      <c r="AJB3" s="70"/>
      <c r="AJC3" s="70"/>
      <c r="AJD3" s="70"/>
      <c r="AJE3" s="70"/>
      <c r="AJF3" s="70"/>
      <c r="AJG3" s="70"/>
      <c r="AJH3" s="70"/>
      <c r="AJI3" s="70"/>
      <c r="AJJ3" s="70"/>
      <c r="AJK3" s="70"/>
      <c r="AJL3" s="70"/>
      <c r="AJM3" s="70"/>
      <c r="AJN3" s="70"/>
      <c r="AJO3" s="70"/>
      <c r="AJP3" s="70"/>
      <c r="AJQ3" s="70"/>
      <c r="AJR3" s="70"/>
      <c r="AJS3" s="70"/>
      <c r="AJT3" s="70"/>
      <c r="AJU3" s="70"/>
      <c r="AJV3" s="70"/>
      <c r="AJW3" s="70"/>
      <c r="AJX3" s="70"/>
      <c r="AJY3" s="70"/>
      <c r="AJZ3" s="70"/>
      <c r="AKA3" s="70"/>
      <c r="AKB3" s="70"/>
      <c r="AKC3" s="70"/>
      <c r="AKD3" s="70"/>
      <c r="AKE3" s="70"/>
      <c r="AKF3" s="70"/>
      <c r="AKG3" s="70"/>
      <c r="AKH3" s="70"/>
      <c r="AKI3" s="70"/>
      <c r="AKJ3" s="70"/>
      <c r="AKK3" s="70"/>
      <c r="AKL3" s="70"/>
      <c r="AKM3" s="70"/>
      <c r="AKN3" s="70"/>
      <c r="AKO3" s="70"/>
      <c r="AKP3" s="70"/>
      <c r="AKQ3" s="70"/>
      <c r="AKR3" s="70"/>
      <c r="AKS3" s="70"/>
      <c r="AKT3" s="70"/>
      <c r="AKU3" s="70"/>
      <c r="AKV3" s="70"/>
      <c r="AKW3" s="70"/>
      <c r="AKX3" s="70"/>
      <c r="AKY3" s="70"/>
      <c r="AKZ3" s="70"/>
      <c r="ALA3" s="70"/>
      <c r="ALB3" s="70"/>
      <c r="ALC3" s="70"/>
      <c r="ALD3" s="70"/>
      <c r="ALE3" s="70"/>
      <c r="ALF3" s="70"/>
      <c r="ALG3" s="70"/>
      <c r="ALH3" s="70"/>
      <c r="ALI3" s="70"/>
      <c r="ALJ3" s="70"/>
      <c r="ALK3" s="70"/>
      <c r="ALL3" s="70"/>
      <c r="ALM3" s="70"/>
      <c r="ALN3" s="70"/>
      <c r="ALO3" s="70"/>
      <c r="ALP3" s="70"/>
      <c r="ALQ3" s="70"/>
      <c r="ALR3" s="70"/>
      <c r="ALS3" s="70"/>
      <c r="ALT3" s="70"/>
      <c r="ALU3" s="70"/>
      <c r="ALV3" s="70"/>
      <c r="ALW3" s="70"/>
      <c r="ALX3" s="70"/>
      <c r="ALY3" s="70"/>
      <c r="ALZ3" s="70"/>
      <c r="AMA3" s="70"/>
      <c r="AMB3" s="70"/>
      <c r="AMC3" s="70"/>
      <c r="XEX3" s="70"/>
      <c r="XEY3" s="70"/>
      <c r="XEZ3" s="70"/>
    </row>
    <row r="4" spans="1:1017 16378:16380" customFormat="1" ht="27" thickBot="1">
      <c r="A4" s="69"/>
      <c r="B4" s="80"/>
      <c r="C4" s="69"/>
      <c r="D4" s="69"/>
      <c r="E4" s="69"/>
      <c r="F4" s="69"/>
      <c r="G4" s="81" t="s">
        <v>58</v>
      </c>
      <c r="H4" s="82">
        <v>30</v>
      </c>
      <c r="I4" s="82">
        <v>30</v>
      </c>
      <c r="J4" s="83"/>
      <c r="K4" s="77" t="s">
        <v>58</v>
      </c>
      <c r="L4" s="84">
        <v>0.6</v>
      </c>
      <c r="M4" s="82">
        <v>0.6</v>
      </c>
      <c r="N4" s="83"/>
      <c r="O4" s="83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70"/>
      <c r="AI4" s="70"/>
      <c r="AJ4" s="70"/>
      <c r="AK4" s="70"/>
      <c r="AL4" s="70"/>
      <c r="AM4" s="70"/>
      <c r="AN4" s="70"/>
      <c r="AO4" s="70"/>
      <c r="AP4" s="70"/>
      <c r="AQ4" s="70"/>
      <c r="AR4" s="70"/>
      <c r="AS4" s="70"/>
      <c r="AT4" s="70"/>
      <c r="AU4" s="70"/>
      <c r="AV4" s="70"/>
      <c r="AW4" s="70"/>
      <c r="AX4" s="70"/>
      <c r="AY4" s="70"/>
      <c r="AZ4" s="70"/>
      <c r="BA4" s="70"/>
      <c r="BB4" s="70"/>
      <c r="BC4" s="70"/>
      <c r="BD4" s="70"/>
      <c r="BE4" s="70"/>
      <c r="BF4" s="70"/>
      <c r="BG4" s="70"/>
      <c r="BH4" s="70"/>
      <c r="BI4" s="70"/>
      <c r="BJ4" s="70"/>
      <c r="BK4" s="70"/>
      <c r="BL4" s="70"/>
      <c r="BM4" s="70"/>
      <c r="BN4" s="70"/>
      <c r="BO4" s="70"/>
      <c r="BP4" s="70"/>
      <c r="BQ4" s="70"/>
      <c r="BR4" s="70"/>
      <c r="BS4" s="70"/>
      <c r="BT4" s="70"/>
      <c r="BU4" s="70"/>
      <c r="BV4" s="70"/>
      <c r="BW4" s="70"/>
      <c r="BX4" s="70"/>
      <c r="BY4" s="70"/>
      <c r="BZ4" s="70"/>
      <c r="CA4" s="70"/>
      <c r="CB4" s="70"/>
      <c r="CC4" s="70"/>
      <c r="CD4" s="70"/>
      <c r="CE4" s="70"/>
      <c r="CF4" s="70"/>
      <c r="CG4" s="70"/>
      <c r="CH4" s="70"/>
      <c r="CI4" s="70"/>
      <c r="CJ4" s="70"/>
      <c r="CK4" s="70"/>
      <c r="CL4" s="70"/>
      <c r="CM4" s="70"/>
      <c r="CN4" s="70"/>
      <c r="CO4" s="70"/>
      <c r="CP4" s="70"/>
      <c r="CQ4" s="70"/>
      <c r="CR4" s="70"/>
      <c r="CS4" s="70"/>
      <c r="CT4" s="70"/>
      <c r="CU4" s="70"/>
      <c r="CV4" s="70"/>
      <c r="CW4" s="70"/>
      <c r="CX4" s="70"/>
      <c r="CY4" s="70"/>
      <c r="CZ4" s="70"/>
      <c r="DA4" s="70"/>
      <c r="DB4" s="70"/>
      <c r="DC4" s="70"/>
      <c r="DD4" s="70"/>
      <c r="DE4" s="70"/>
      <c r="DF4" s="70"/>
      <c r="DG4" s="70"/>
      <c r="DH4" s="70"/>
      <c r="DI4" s="70"/>
      <c r="DJ4" s="70"/>
      <c r="DK4" s="70"/>
      <c r="DL4" s="70"/>
      <c r="DM4" s="70"/>
      <c r="DN4" s="70"/>
      <c r="DO4" s="70"/>
      <c r="DP4" s="70"/>
      <c r="DQ4" s="70"/>
      <c r="DR4" s="70"/>
      <c r="DS4" s="70"/>
      <c r="DT4" s="70"/>
      <c r="DU4" s="70"/>
      <c r="DV4" s="70"/>
      <c r="DW4" s="70"/>
      <c r="DX4" s="70"/>
      <c r="DY4" s="70"/>
      <c r="DZ4" s="70"/>
      <c r="EA4" s="70"/>
      <c r="EB4" s="70"/>
      <c r="EC4" s="70"/>
      <c r="ED4" s="70"/>
      <c r="EE4" s="70"/>
      <c r="EF4" s="70"/>
      <c r="EG4" s="70"/>
      <c r="EH4" s="70"/>
      <c r="EI4" s="70"/>
      <c r="EJ4" s="70"/>
      <c r="EK4" s="70"/>
      <c r="EL4" s="70"/>
      <c r="EM4" s="70"/>
      <c r="EN4" s="70"/>
      <c r="EO4" s="70"/>
      <c r="EP4" s="70"/>
      <c r="EQ4" s="70"/>
      <c r="ER4" s="70"/>
      <c r="ES4" s="70"/>
      <c r="ET4" s="70"/>
      <c r="EU4" s="70"/>
      <c r="EV4" s="70"/>
      <c r="EW4" s="70"/>
      <c r="EX4" s="70"/>
      <c r="EY4" s="70"/>
      <c r="EZ4" s="70"/>
      <c r="FA4" s="70"/>
      <c r="FB4" s="70"/>
      <c r="FC4" s="70"/>
      <c r="FD4" s="70"/>
      <c r="FE4" s="70"/>
      <c r="FF4" s="70"/>
      <c r="FG4" s="70"/>
      <c r="FH4" s="70"/>
      <c r="FI4" s="70"/>
      <c r="FJ4" s="70"/>
      <c r="FK4" s="70"/>
      <c r="FL4" s="70"/>
      <c r="FM4" s="70"/>
      <c r="FN4" s="70"/>
      <c r="FO4" s="70"/>
      <c r="FP4" s="70"/>
      <c r="FQ4" s="70"/>
      <c r="FR4" s="70"/>
      <c r="FS4" s="70"/>
      <c r="FT4" s="70"/>
      <c r="FU4" s="70"/>
      <c r="FV4" s="70"/>
      <c r="FW4" s="70"/>
      <c r="FX4" s="70"/>
      <c r="FY4" s="70"/>
      <c r="FZ4" s="70"/>
      <c r="GA4" s="70"/>
      <c r="GB4" s="70"/>
      <c r="GC4" s="70"/>
      <c r="GD4" s="70"/>
      <c r="GE4" s="70"/>
      <c r="GF4" s="70"/>
      <c r="GG4" s="70"/>
      <c r="GH4" s="70"/>
      <c r="GI4" s="70"/>
      <c r="GJ4" s="70"/>
      <c r="GK4" s="70"/>
      <c r="GL4" s="70"/>
      <c r="GM4" s="70"/>
      <c r="GN4" s="70"/>
      <c r="GO4" s="70"/>
      <c r="GP4" s="70"/>
      <c r="GQ4" s="70"/>
      <c r="GR4" s="70"/>
      <c r="GS4" s="70"/>
      <c r="GT4" s="70"/>
      <c r="GU4" s="70"/>
      <c r="GV4" s="70"/>
      <c r="GW4" s="70"/>
      <c r="GX4" s="70"/>
      <c r="GY4" s="70"/>
      <c r="GZ4" s="70"/>
      <c r="HA4" s="70"/>
      <c r="HB4" s="70"/>
      <c r="HC4" s="70"/>
      <c r="HD4" s="70"/>
      <c r="HE4" s="70"/>
      <c r="HF4" s="70"/>
      <c r="HG4" s="70"/>
      <c r="HH4" s="70"/>
      <c r="HI4" s="70"/>
      <c r="HJ4" s="70"/>
      <c r="HK4" s="70"/>
      <c r="HL4" s="70"/>
      <c r="HM4" s="70"/>
      <c r="HN4" s="70"/>
      <c r="HO4" s="70"/>
      <c r="HP4" s="70"/>
      <c r="HQ4" s="70"/>
      <c r="HR4" s="70"/>
      <c r="HS4" s="70"/>
      <c r="HT4" s="70"/>
      <c r="HU4" s="70"/>
      <c r="HV4" s="70"/>
      <c r="HW4" s="70"/>
      <c r="HX4" s="70"/>
      <c r="HY4" s="70"/>
      <c r="HZ4" s="70"/>
      <c r="IA4" s="70"/>
      <c r="IB4" s="70"/>
      <c r="IC4" s="70"/>
      <c r="ID4" s="70"/>
      <c r="IE4" s="70"/>
      <c r="IF4" s="70"/>
      <c r="IG4" s="70"/>
      <c r="IH4" s="70"/>
      <c r="II4" s="70"/>
      <c r="IJ4" s="70"/>
      <c r="IK4" s="70"/>
      <c r="IL4" s="70"/>
      <c r="IM4" s="70"/>
      <c r="IN4" s="70"/>
      <c r="IO4" s="70"/>
      <c r="IP4" s="70"/>
      <c r="IQ4" s="70"/>
      <c r="IR4" s="70"/>
      <c r="IS4" s="70"/>
      <c r="IT4" s="70"/>
      <c r="IU4" s="70"/>
      <c r="IV4" s="70"/>
      <c r="IW4" s="70"/>
      <c r="IX4" s="70"/>
      <c r="IY4" s="70"/>
      <c r="IZ4" s="70"/>
      <c r="JA4" s="70"/>
      <c r="JB4" s="70"/>
      <c r="JC4" s="70"/>
      <c r="JD4" s="70"/>
      <c r="JE4" s="70"/>
      <c r="JF4" s="70"/>
      <c r="JG4" s="70"/>
      <c r="JH4" s="70"/>
      <c r="JI4" s="70"/>
      <c r="JJ4" s="70"/>
      <c r="JK4" s="70"/>
      <c r="JL4" s="70"/>
      <c r="JM4" s="70"/>
      <c r="JN4" s="70"/>
      <c r="JO4" s="70"/>
      <c r="JP4" s="70"/>
      <c r="JQ4" s="70"/>
      <c r="JR4" s="70"/>
      <c r="JS4" s="70"/>
      <c r="JT4" s="70"/>
      <c r="JU4" s="70"/>
      <c r="JV4" s="70"/>
      <c r="JW4" s="70"/>
      <c r="JX4" s="70"/>
      <c r="JY4" s="70"/>
      <c r="JZ4" s="70"/>
      <c r="KA4" s="70"/>
      <c r="KB4" s="70"/>
      <c r="KC4" s="70"/>
      <c r="KD4" s="70"/>
      <c r="KE4" s="70"/>
      <c r="KF4" s="70"/>
      <c r="KG4" s="70"/>
      <c r="KH4" s="70"/>
      <c r="KI4" s="70"/>
      <c r="KJ4" s="70"/>
      <c r="KK4" s="70"/>
      <c r="KL4" s="70"/>
      <c r="KM4" s="70"/>
      <c r="KN4" s="70"/>
      <c r="KO4" s="70"/>
      <c r="KP4" s="70"/>
      <c r="KQ4" s="70"/>
      <c r="KR4" s="70"/>
      <c r="KS4" s="70"/>
      <c r="KT4" s="70"/>
      <c r="KU4" s="70"/>
      <c r="KV4" s="70"/>
      <c r="KW4" s="70"/>
      <c r="KX4" s="70"/>
      <c r="KY4" s="70"/>
      <c r="KZ4" s="70"/>
      <c r="LA4" s="70"/>
      <c r="LB4" s="70"/>
      <c r="LC4" s="70"/>
      <c r="LD4" s="70"/>
      <c r="LE4" s="70"/>
      <c r="LF4" s="70"/>
      <c r="LG4" s="70"/>
      <c r="LH4" s="70"/>
      <c r="LI4" s="70"/>
      <c r="LJ4" s="70"/>
      <c r="LK4" s="70"/>
      <c r="LL4" s="70"/>
      <c r="LM4" s="70"/>
      <c r="LN4" s="70"/>
      <c r="LO4" s="70"/>
      <c r="LP4" s="70"/>
      <c r="LQ4" s="70"/>
      <c r="LR4" s="70"/>
      <c r="LS4" s="70"/>
      <c r="LT4" s="70"/>
      <c r="LU4" s="70"/>
      <c r="LV4" s="70"/>
      <c r="LW4" s="70"/>
      <c r="LX4" s="70"/>
      <c r="LY4" s="70"/>
      <c r="LZ4" s="70"/>
      <c r="MA4" s="70"/>
      <c r="MB4" s="70"/>
      <c r="MC4" s="70"/>
      <c r="MD4" s="70"/>
      <c r="ME4" s="70"/>
      <c r="MF4" s="70"/>
      <c r="MG4" s="70"/>
      <c r="MH4" s="70"/>
      <c r="MI4" s="70"/>
      <c r="MJ4" s="70"/>
      <c r="MK4" s="70"/>
      <c r="ML4" s="70"/>
      <c r="MM4" s="70"/>
      <c r="MN4" s="70"/>
      <c r="MO4" s="70"/>
      <c r="MP4" s="70"/>
      <c r="MQ4" s="70"/>
      <c r="MR4" s="70"/>
      <c r="MS4" s="70"/>
      <c r="MT4" s="70"/>
      <c r="MU4" s="70"/>
      <c r="MV4" s="70"/>
      <c r="MW4" s="70"/>
      <c r="MX4" s="70"/>
      <c r="MY4" s="70"/>
      <c r="MZ4" s="70"/>
      <c r="NA4" s="70"/>
      <c r="NB4" s="70"/>
      <c r="NC4" s="70"/>
      <c r="ND4" s="70"/>
      <c r="NE4" s="70"/>
      <c r="NF4" s="70"/>
      <c r="NG4" s="70"/>
      <c r="NH4" s="70"/>
      <c r="NI4" s="70"/>
      <c r="NJ4" s="70"/>
      <c r="NK4" s="70"/>
      <c r="NL4" s="70"/>
      <c r="NM4" s="70"/>
      <c r="NN4" s="70"/>
      <c r="NO4" s="70"/>
      <c r="NP4" s="70"/>
      <c r="NQ4" s="70"/>
      <c r="NR4" s="70"/>
      <c r="NS4" s="70"/>
      <c r="NT4" s="70"/>
      <c r="NU4" s="70"/>
      <c r="NV4" s="70"/>
      <c r="NW4" s="70"/>
      <c r="NX4" s="70"/>
      <c r="NY4" s="70"/>
      <c r="NZ4" s="70"/>
      <c r="OA4" s="70"/>
      <c r="OB4" s="70"/>
      <c r="OC4" s="70"/>
      <c r="OD4" s="70"/>
      <c r="OE4" s="70"/>
      <c r="OF4" s="70"/>
      <c r="OG4" s="70"/>
      <c r="OH4" s="70"/>
      <c r="OI4" s="70"/>
      <c r="OJ4" s="70"/>
      <c r="OK4" s="70"/>
      <c r="OL4" s="70"/>
      <c r="OM4" s="70"/>
      <c r="ON4" s="70"/>
      <c r="OO4" s="70"/>
      <c r="OP4" s="70"/>
      <c r="OQ4" s="70"/>
      <c r="OR4" s="70"/>
      <c r="OS4" s="70"/>
      <c r="OT4" s="70"/>
      <c r="OU4" s="70"/>
      <c r="OV4" s="70"/>
      <c r="OW4" s="70"/>
      <c r="OX4" s="70"/>
      <c r="OY4" s="70"/>
      <c r="OZ4" s="70"/>
      <c r="PA4" s="70"/>
      <c r="PB4" s="70"/>
      <c r="PC4" s="70"/>
      <c r="PD4" s="70"/>
      <c r="PE4" s="70"/>
      <c r="PF4" s="70"/>
      <c r="PG4" s="70"/>
      <c r="PH4" s="70"/>
      <c r="PI4" s="70"/>
      <c r="PJ4" s="70"/>
      <c r="PK4" s="70"/>
      <c r="PL4" s="70"/>
      <c r="PM4" s="70"/>
      <c r="PN4" s="70"/>
      <c r="PO4" s="70"/>
      <c r="PP4" s="70"/>
      <c r="PQ4" s="70"/>
      <c r="PR4" s="70"/>
      <c r="PS4" s="70"/>
      <c r="PT4" s="70"/>
      <c r="PU4" s="70"/>
      <c r="PV4" s="70"/>
      <c r="PW4" s="70"/>
      <c r="PX4" s="70"/>
      <c r="PY4" s="70"/>
      <c r="PZ4" s="70"/>
      <c r="QA4" s="70"/>
      <c r="QB4" s="70"/>
      <c r="QC4" s="70"/>
      <c r="QD4" s="70"/>
      <c r="QE4" s="70"/>
      <c r="QF4" s="70"/>
      <c r="QG4" s="70"/>
      <c r="QH4" s="70"/>
      <c r="QI4" s="70"/>
      <c r="QJ4" s="70"/>
      <c r="QK4" s="70"/>
      <c r="QL4" s="70"/>
      <c r="QM4" s="70"/>
      <c r="QN4" s="70"/>
      <c r="QO4" s="70"/>
      <c r="QP4" s="70"/>
      <c r="QQ4" s="70"/>
      <c r="QR4" s="70"/>
      <c r="QS4" s="70"/>
      <c r="QT4" s="70"/>
      <c r="QU4" s="70"/>
      <c r="QV4" s="70"/>
      <c r="QW4" s="70"/>
      <c r="QX4" s="70"/>
      <c r="QY4" s="70"/>
      <c r="QZ4" s="70"/>
      <c r="RA4" s="70"/>
      <c r="RB4" s="70"/>
      <c r="RC4" s="70"/>
      <c r="RD4" s="70"/>
      <c r="RE4" s="70"/>
      <c r="RF4" s="70"/>
      <c r="RG4" s="70"/>
      <c r="RH4" s="70"/>
      <c r="RI4" s="70"/>
      <c r="RJ4" s="70"/>
      <c r="RK4" s="70"/>
      <c r="RL4" s="70"/>
      <c r="RM4" s="70"/>
      <c r="RN4" s="70"/>
      <c r="RO4" s="70"/>
      <c r="RP4" s="70"/>
      <c r="RQ4" s="70"/>
      <c r="RR4" s="70"/>
      <c r="RS4" s="70"/>
      <c r="RT4" s="70"/>
      <c r="RU4" s="70"/>
      <c r="RV4" s="70"/>
      <c r="RW4" s="70"/>
      <c r="RX4" s="70"/>
      <c r="RY4" s="70"/>
      <c r="RZ4" s="70"/>
      <c r="SA4" s="70"/>
      <c r="SB4" s="70"/>
      <c r="SC4" s="70"/>
      <c r="SD4" s="70"/>
      <c r="SE4" s="70"/>
      <c r="SF4" s="70"/>
      <c r="SG4" s="70"/>
      <c r="SH4" s="70"/>
      <c r="SI4" s="70"/>
      <c r="SJ4" s="70"/>
      <c r="SK4" s="70"/>
      <c r="SL4" s="70"/>
      <c r="SM4" s="70"/>
      <c r="SN4" s="70"/>
      <c r="SO4" s="70"/>
      <c r="SP4" s="70"/>
      <c r="SQ4" s="70"/>
      <c r="SR4" s="70"/>
      <c r="SS4" s="70"/>
      <c r="ST4" s="70"/>
      <c r="SU4" s="70"/>
      <c r="SV4" s="70"/>
      <c r="SW4" s="70"/>
      <c r="SX4" s="70"/>
      <c r="SY4" s="70"/>
      <c r="SZ4" s="70"/>
      <c r="TA4" s="70"/>
      <c r="TB4" s="70"/>
      <c r="TC4" s="70"/>
      <c r="TD4" s="70"/>
      <c r="TE4" s="70"/>
      <c r="TF4" s="70"/>
      <c r="TG4" s="70"/>
      <c r="TH4" s="70"/>
      <c r="TI4" s="70"/>
      <c r="TJ4" s="70"/>
      <c r="TK4" s="70"/>
      <c r="TL4" s="70"/>
      <c r="TM4" s="70"/>
      <c r="TN4" s="70"/>
      <c r="TO4" s="70"/>
      <c r="TP4" s="70"/>
      <c r="TQ4" s="70"/>
      <c r="TR4" s="70"/>
      <c r="TS4" s="70"/>
      <c r="TT4" s="70"/>
      <c r="TU4" s="70"/>
      <c r="TV4" s="70"/>
      <c r="TW4" s="70"/>
      <c r="TX4" s="70"/>
      <c r="TY4" s="70"/>
      <c r="TZ4" s="70"/>
      <c r="UA4" s="70"/>
      <c r="UB4" s="70"/>
      <c r="UC4" s="70"/>
      <c r="UD4" s="70"/>
      <c r="UE4" s="70"/>
      <c r="UF4" s="70"/>
      <c r="UG4" s="70"/>
      <c r="UH4" s="70"/>
      <c r="UI4" s="70"/>
      <c r="UJ4" s="70"/>
      <c r="UK4" s="70"/>
      <c r="UL4" s="70"/>
      <c r="UM4" s="70"/>
      <c r="UN4" s="70"/>
      <c r="UO4" s="70"/>
      <c r="UP4" s="70"/>
      <c r="UQ4" s="70"/>
      <c r="UR4" s="70"/>
      <c r="US4" s="70"/>
      <c r="UT4" s="70"/>
      <c r="UU4" s="70"/>
      <c r="UV4" s="70"/>
      <c r="UW4" s="70"/>
      <c r="UX4" s="70"/>
      <c r="UY4" s="70"/>
      <c r="UZ4" s="70"/>
      <c r="VA4" s="70"/>
      <c r="VB4" s="70"/>
      <c r="VC4" s="70"/>
      <c r="VD4" s="70"/>
      <c r="VE4" s="70"/>
      <c r="VF4" s="70"/>
      <c r="VG4" s="70"/>
      <c r="VH4" s="70"/>
      <c r="VI4" s="70"/>
      <c r="VJ4" s="70"/>
      <c r="VK4" s="70"/>
      <c r="VL4" s="70"/>
      <c r="VM4" s="70"/>
      <c r="VN4" s="70"/>
      <c r="VO4" s="70"/>
      <c r="VP4" s="70"/>
      <c r="VQ4" s="70"/>
      <c r="VR4" s="70"/>
      <c r="VS4" s="70"/>
      <c r="VT4" s="70"/>
      <c r="VU4" s="70"/>
      <c r="VV4" s="70"/>
      <c r="VW4" s="70"/>
      <c r="VX4" s="70"/>
      <c r="VY4" s="70"/>
      <c r="VZ4" s="70"/>
      <c r="WA4" s="70"/>
      <c r="WB4" s="70"/>
      <c r="WC4" s="70"/>
      <c r="WD4" s="70"/>
      <c r="WE4" s="70"/>
      <c r="WF4" s="70"/>
      <c r="WG4" s="70"/>
      <c r="WH4" s="70"/>
      <c r="WI4" s="70"/>
      <c r="WJ4" s="70"/>
      <c r="WK4" s="70"/>
      <c r="WL4" s="70"/>
      <c r="WM4" s="70"/>
      <c r="WN4" s="70"/>
      <c r="WO4" s="70"/>
      <c r="WP4" s="70"/>
      <c r="WQ4" s="70"/>
      <c r="WR4" s="70"/>
      <c r="WS4" s="70"/>
      <c r="WT4" s="70"/>
      <c r="WU4" s="70"/>
      <c r="WV4" s="70"/>
      <c r="WW4" s="70"/>
      <c r="WX4" s="70"/>
      <c r="WY4" s="70"/>
      <c r="WZ4" s="70"/>
      <c r="XA4" s="70"/>
      <c r="XB4" s="70"/>
      <c r="XC4" s="70"/>
      <c r="XD4" s="70"/>
      <c r="XE4" s="70"/>
      <c r="XF4" s="70"/>
      <c r="XG4" s="70"/>
      <c r="XH4" s="70"/>
      <c r="XI4" s="70"/>
      <c r="XJ4" s="70"/>
      <c r="XK4" s="70"/>
      <c r="XL4" s="70"/>
      <c r="XM4" s="70"/>
      <c r="XN4" s="70"/>
      <c r="XO4" s="70"/>
      <c r="XP4" s="70"/>
      <c r="XQ4" s="70"/>
      <c r="XR4" s="70"/>
      <c r="XS4" s="70"/>
      <c r="XT4" s="70"/>
      <c r="XU4" s="70"/>
      <c r="XV4" s="70"/>
      <c r="XW4" s="70"/>
      <c r="XX4" s="70"/>
      <c r="XY4" s="70"/>
      <c r="XZ4" s="70"/>
      <c r="YA4" s="70"/>
      <c r="YB4" s="70"/>
      <c r="YC4" s="70"/>
      <c r="YD4" s="70"/>
      <c r="YE4" s="70"/>
      <c r="YF4" s="70"/>
      <c r="YG4" s="70"/>
      <c r="YH4" s="70"/>
      <c r="YI4" s="70"/>
      <c r="YJ4" s="70"/>
      <c r="YK4" s="70"/>
      <c r="YL4" s="70"/>
      <c r="YM4" s="70"/>
      <c r="YN4" s="70"/>
      <c r="YO4" s="70"/>
      <c r="YP4" s="70"/>
      <c r="YQ4" s="70"/>
      <c r="YR4" s="70"/>
      <c r="YS4" s="70"/>
      <c r="YT4" s="70"/>
      <c r="YU4" s="70"/>
      <c r="YV4" s="70"/>
      <c r="YW4" s="70"/>
      <c r="YX4" s="70"/>
      <c r="YY4" s="70"/>
      <c r="YZ4" s="70"/>
      <c r="ZA4" s="70"/>
      <c r="ZB4" s="70"/>
      <c r="ZC4" s="70"/>
      <c r="ZD4" s="70"/>
      <c r="ZE4" s="70"/>
      <c r="ZF4" s="70"/>
      <c r="ZG4" s="70"/>
      <c r="ZH4" s="70"/>
      <c r="ZI4" s="70"/>
      <c r="ZJ4" s="70"/>
      <c r="ZK4" s="70"/>
      <c r="ZL4" s="70"/>
      <c r="ZM4" s="70"/>
      <c r="ZN4" s="70"/>
      <c r="ZO4" s="70"/>
      <c r="ZP4" s="70"/>
      <c r="ZQ4" s="70"/>
      <c r="ZR4" s="70"/>
      <c r="ZS4" s="70"/>
      <c r="ZT4" s="70"/>
      <c r="ZU4" s="70"/>
      <c r="ZV4" s="70"/>
      <c r="ZW4" s="70"/>
      <c r="ZX4" s="70"/>
      <c r="ZY4" s="70"/>
      <c r="ZZ4" s="70"/>
      <c r="AAA4" s="70"/>
      <c r="AAB4" s="70"/>
      <c r="AAC4" s="70"/>
      <c r="AAD4" s="70"/>
      <c r="AAE4" s="70"/>
      <c r="AAF4" s="70"/>
      <c r="AAG4" s="70"/>
      <c r="AAH4" s="70"/>
      <c r="AAI4" s="70"/>
      <c r="AAJ4" s="70"/>
      <c r="AAK4" s="70"/>
      <c r="AAL4" s="70"/>
      <c r="AAM4" s="70"/>
      <c r="AAN4" s="70"/>
      <c r="AAO4" s="70"/>
      <c r="AAP4" s="70"/>
      <c r="AAQ4" s="70"/>
      <c r="AAR4" s="70"/>
      <c r="AAS4" s="70"/>
      <c r="AAT4" s="70"/>
      <c r="AAU4" s="70"/>
      <c r="AAV4" s="70"/>
      <c r="AAW4" s="70"/>
      <c r="AAX4" s="70"/>
      <c r="AAY4" s="70"/>
      <c r="AAZ4" s="70"/>
      <c r="ABA4" s="70"/>
      <c r="ABB4" s="70"/>
      <c r="ABC4" s="70"/>
      <c r="ABD4" s="70"/>
      <c r="ABE4" s="70"/>
      <c r="ABF4" s="70"/>
      <c r="ABG4" s="70"/>
      <c r="ABH4" s="70"/>
      <c r="ABI4" s="70"/>
      <c r="ABJ4" s="70"/>
      <c r="ABK4" s="70"/>
      <c r="ABL4" s="70"/>
      <c r="ABM4" s="70"/>
      <c r="ABN4" s="70"/>
      <c r="ABO4" s="70"/>
      <c r="ABP4" s="70"/>
      <c r="ABQ4" s="70"/>
      <c r="ABR4" s="70"/>
      <c r="ABS4" s="70"/>
      <c r="ABT4" s="70"/>
      <c r="ABU4" s="70"/>
      <c r="ABV4" s="70"/>
      <c r="ABW4" s="70"/>
      <c r="ABX4" s="70"/>
      <c r="ABY4" s="70"/>
      <c r="ABZ4" s="70"/>
      <c r="ACA4" s="70"/>
      <c r="ACB4" s="70"/>
      <c r="ACC4" s="70"/>
      <c r="ACD4" s="70"/>
      <c r="ACE4" s="70"/>
      <c r="ACF4" s="70"/>
      <c r="ACG4" s="70"/>
      <c r="ACH4" s="70"/>
      <c r="ACI4" s="70"/>
      <c r="ACJ4" s="70"/>
      <c r="ACK4" s="70"/>
      <c r="ACL4" s="70"/>
      <c r="ACM4" s="70"/>
      <c r="ACN4" s="70"/>
      <c r="ACO4" s="70"/>
      <c r="ACP4" s="70"/>
      <c r="ACQ4" s="70"/>
      <c r="ACR4" s="70"/>
      <c r="ACS4" s="70"/>
      <c r="ACT4" s="70"/>
      <c r="ACU4" s="70"/>
      <c r="ACV4" s="70"/>
      <c r="ACW4" s="70"/>
      <c r="ACX4" s="70"/>
      <c r="ACY4" s="70"/>
      <c r="ACZ4" s="70"/>
      <c r="ADA4" s="70"/>
      <c r="ADB4" s="70"/>
      <c r="ADC4" s="70"/>
      <c r="ADD4" s="70"/>
      <c r="ADE4" s="70"/>
      <c r="ADF4" s="70"/>
      <c r="ADG4" s="70"/>
      <c r="ADH4" s="70"/>
      <c r="ADI4" s="70"/>
      <c r="ADJ4" s="70"/>
      <c r="ADK4" s="70"/>
      <c r="ADL4" s="70"/>
      <c r="ADM4" s="70"/>
      <c r="ADN4" s="70"/>
      <c r="ADO4" s="70"/>
      <c r="ADP4" s="70"/>
      <c r="ADQ4" s="70"/>
      <c r="ADR4" s="70"/>
      <c r="ADS4" s="70"/>
      <c r="ADT4" s="70"/>
      <c r="ADU4" s="70"/>
      <c r="ADV4" s="70"/>
      <c r="ADW4" s="70"/>
      <c r="ADX4" s="70"/>
      <c r="ADY4" s="70"/>
      <c r="ADZ4" s="70"/>
      <c r="AEA4" s="70"/>
      <c r="AEB4" s="70"/>
      <c r="AEC4" s="70"/>
      <c r="AED4" s="70"/>
      <c r="AEE4" s="70"/>
      <c r="AEF4" s="70"/>
      <c r="AEG4" s="70"/>
      <c r="AEH4" s="70"/>
      <c r="AEI4" s="70"/>
      <c r="AEJ4" s="70"/>
      <c r="AEK4" s="70"/>
      <c r="AEL4" s="70"/>
      <c r="AEM4" s="70"/>
      <c r="AEN4" s="70"/>
      <c r="AEO4" s="70"/>
      <c r="AEP4" s="70"/>
      <c r="AEQ4" s="70"/>
      <c r="AER4" s="70"/>
      <c r="AES4" s="70"/>
      <c r="AET4" s="70"/>
      <c r="AEU4" s="70"/>
      <c r="AEV4" s="70"/>
      <c r="AEW4" s="70"/>
      <c r="AEX4" s="70"/>
      <c r="AEY4" s="70"/>
      <c r="AEZ4" s="70"/>
      <c r="AFA4" s="70"/>
      <c r="AFB4" s="70"/>
      <c r="AFC4" s="70"/>
      <c r="AFD4" s="70"/>
      <c r="AFE4" s="70"/>
      <c r="AFF4" s="70"/>
      <c r="AFG4" s="70"/>
      <c r="AFH4" s="70"/>
      <c r="AFI4" s="70"/>
      <c r="AFJ4" s="70"/>
      <c r="AFK4" s="70"/>
      <c r="AFL4" s="70"/>
      <c r="AFM4" s="70"/>
      <c r="AFN4" s="70"/>
      <c r="AFO4" s="70"/>
      <c r="AFP4" s="70"/>
      <c r="AFQ4" s="70"/>
      <c r="AFR4" s="70"/>
      <c r="AFS4" s="70"/>
      <c r="AFT4" s="70"/>
      <c r="AFU4" s="70"/>
      <c r="AFV4" s="70"/>
      <c r="AFW4" s="70"/>
      <c r="AFX4" s="70"/>
      <c r="AFY4" s="70"/>
      <c r="AFZ4" s="70"/>
      <c r="AGA4" s="70"/>
      <c r="AGB4" s="70"/>
      <c r="AGC4" s="70"/>
      <c r="AGD4" s="70"/>
      <c r="AGE4" s="70"/>
      <c r="AGF4" s="70"/>
      <c r="AGG4" s="70"/>
      <c r="AGH4" s="70"/>
      <c r="AGI4" s="70"/>
      <c r="AGJ4" s="70"/>
      <c r="AGK4" s="70"/>
      <c r="AGL4" s="70"/>
      <c r="AGM4" s="70"/>
      <c r="AGN4" s="70"/>
      <c r="AGO4" s="70"/>
      <c r="AGP4" s="70"/>
      <c r="AGQ4" s="70"/>
      <c r="AGR4" s="70"/>
      <c r="AGS4" s="70"/>
      <c r="AGT4" s="70"/>
      <c r="AGU4" s="70"/>
      <c r="AGV4" s="70"/>
      <c r="AGW4" s="70"/>
      <c r="AGX4" s="70"/>
      <c r="AGY4" s="70"/>
      <c r="AGZ4" s="70"/>
      <c r="AHA4" s="70"/>
      <c r="AHB4" s="70"/>
      <c r="AHC4" s="70"/>
      <c r="AHD4" s="70"/>
      <c r="AHE4" s="70"/>
      <c r="AHF4" s="70"/>
      <c r="AHG4" s="70"/>
      <c r="AHH4" s="70"/>
      <c r="AHI4" s="70"/>
      <c r="AHJ4" s="70"/>
      <c r="AHK4" s="70"/>
      <c r="AHL4" s="70"/>
      <c r="AHM4" s="70"/>
      <c r="AHN4" s="70"/>
      <c r="AHO4" s="70"/>
      <c r="AHP4" s="70"/>
      <c r="AHQ4" s="70"/>
      <c r="AHR4" s="70"/>
      <c r="AHS4" s="70"/>
      <c r="AHT4" s="70"/>
      <c r="AHU4" s="70"/>
      <c r="AHV4" s="70"/>
      <c r="AHW4" s="70"/>
      <c r="AHX4" s="70"/>
      <c r="AHY4" s="70"/>
      <c r="AHZ4" s="70"/>
      <c r="AIA4" s="70"/>
      <c r="AIB4" s="70"/>
      <c r="AIC4" s="70"/>
      <c r="AID4" s="70"/>
      <c r="AIE4" s="70"/>
      <c r="AIF4" s="70"/>
      <c r="AIG4" s="70"/>
      <c r="AIH4" s="70"/>
      <c r="AII4" s="70"/>
      <c r="AIJ4" s="70"/>
      <c r="AIK4" s="70"/>
      <c r="AIL4" s="70"/>
      <c r="AIM4" s="70"/>
      <c r="AIN4" s="70"/>
      <c r="AIO4" s="70"/>
      <c r="AIP4" s="70"/>
      <c r="AIQ4" s="70"/>
      <c r="AIR4" s="70"/>
      <c r="AIS4" s="70"/>
      <c r="AIT4" s="70"/>
      <c r="AIU4" s="70"/>
      <c r="AIV4" s="70"/>
      <c r="AIW4" s="70"/>
      <c r="AIX4" s="70"/>
      <c r="AIY4" s="70"/>
      <c r="AIZ4" s="70"/>
      <c r="AJA4" s="70"/>
      <c r="AJB4" s="70"/>
      <c r="AJC4" s="70"/>
      <c r="AJD4" s="70"/>
      <c r="AJE4" s="70"/>
      <c r="AJF4" s="70"/>
      <c r="AJG4" s="70"/>
      <c r="AJH4" s="70"/>
      <c r="AJI4" s="70"/>
      <c r="AJJ4" s="70"/>
      <c r="AJK4" s="70"/>
      <c r="AJL4" s="70"/>
      <c r="AJM4" s="70"/>
      <c r="AJN4" s="70"/>
      <c r="AJO4" s="70"/>
      <c r="AJP4" s="70"/>
      <c r="AJQ4" s="70"/>
      <c r="AJR4" s="70"/>
      <c r="AJS4" s="70"/>
      <c r="AJT4" s="70"/>
      <c r="AJU4" s="70"/>
      <c r="AJV4" s="70"/>
      <c r="AJW4" s="70"/>
      <c r="AJX4" s="70"/>
      <c r="AJY4" s="70"/>
      <c r="AJZ4" s="70"/>
      <c r="AKA4" s="70"/>
      <c r="AKB4" s="70"/>
      <c r="AKC4" s="70"/>
      <c r="AKD4" s="70"/>
      <c r="AKE4" s="70"/>
      <c r="AKF4" s="70"/>
      <c r="AKG4" s="70"/>
      <c r="AKH4" s="70"/>
      <c r="AKI4" s="70"/>
      <c r="AKJ4" s="70"/>
      <c r="AKK4" s="70"/>
      <c r="AKL4" s="70"/>
      <c r="AKM4" s="70"/>
      <c r="AKN4" s="70"/>
      <c r="AKO4" s="70"/>
      <c r="AKP4" s="70"/>
      <c r="AKQ4" s="70"/>
      <c r="AKR4" s="70"/>
      <c r="AKS4" s="70"/>
      <c r="AKT4" s="70"/>
      <c r="AKU4" s="70"/>
      <c r="AKV4" s="70"/>
      <c r="AKW4" s="70"/>
      <c r="AKX4" s="70"/>
      <c r="AKY4" s="70"/>
      <c r="AKZ4" s="70"/>
      <c r="ALA4" s="70"/>
      <c r="ALB4" s="70"/>
      <c r="ALC4" s="70"/>
      <c r="ALD4" s="70"/>
      <c r="ALE4" s="70"/>
      <c r="ALF4" s="70"/>
      <c r="ALG4" s="70"/>
      <c r="ALH4" s="70"/>
      <c r="ALI4" s="70"/>
      <c r="ALJ4" s="70"/>
      <c r="ALK4" s="70"/>
      <c r="ALL4" s="70"/>
      <c r="ALM4" s="70"/>
      <c r="ALN4" s="70"/>
      <c r="ALO4" s="70"/>
      <c r="ALP4" s="70"/>
      <c r="ALQ4" s="70"/>
      <c r="ALR4" s="70"/>
      <c r="ALS4" s="70"/>
      <c r="ALT4" s="70"/>
      <c r="ALU4" s="70"/>
      <c r="ALV4" s="70"/>
      <c r="ALW4" s="70"/>
      <c r="ALX4" s="70"/>
      <c r="ALY4" s="70"/>
      <c r="ALZ4" s="70"/>
      <c r="AMA4" s="70"/>
      <c r="AMB4" s="70"/>
      <c r="AMC4" s="70"/>
      <c r="XEX4" s="70"/>
      <c r="XEY4" s="70"/>
      <c r="XEZ4" s="70"/>
    </row>
    <row r="5" spans="1:1017 16378:16380" customFormat="1" ht="48.75" customHeight="1" thickBot="1">
      <c r="A5" s="69"/>
      <c r="B5" s="69"/>
      <c r="C5" s="69"/>
      <c r="D5" s="69"/>
      <c r="E5" s="69"/>
      <c r="F5" s="69"/>
      <c r="G5" s="85" t="s">
        <v>59</v>
      </c>
      <c r="H5" s="82">
        <v>1.575</v>
      </c>
      <c r="I5" s="82">
        <v>0.57399999999999995</v>
      </c>
      <c r="J5" s="83"/>
      <c r="K5" s="86" t="s">
        <v>59</v>
      </c>
      <c r="L5" s="84">
        <v>0.434</v>
      </c>
      <c r="M5" s="82">
        <v>0.35</v>
      </c>
      <c r="N5" s="83"/>
      <c r="O5" s="83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  <c r="BJ5" s="70"/>
      <c r="BK5" s="70"/>
      <c r="BL5" s="70"/>
      <c r="BM5" s="70"/>
      <c r="BN5" s="70"/>
      <c r="BO5" s="70"/>
      <c r="BP5" s="70"/>
      <c r="BQ5" s="70"/>
      <c r="BR5" s="70"/>
      <c r="BS5" s="70"/>
      <c r="BT5" s="70"/>
      <c r="BU5" s="70"/>
      <c r="BV5" s="70"/>
      <c r="BW5" s="70"/>
      <c r="BX5" s="70"/>
      <c r="BY5" s="70"/>
      <c r="BZ5" s="70"/>
      <c r="CA5" s="70"/>
      <c r="CB5" s="70"/>
      <c r="CC5" s="70"/>
      <c r="CD5" s="70"/>
      <c r="CE5" s="70"/>
      <c r="CF5" s="70"/>
      <c r="CG5" s="70"/>
      <c r="CH5" s="70"/>
      <c r="CI5" s="70"/>
      <c r="CJ5" s="70"/>
      <c r="CK5" s="70"/>
      <c r="CL5" s="70"/>
      <c r="CM5" s="70"/>
      <c r="CN5" s="70"/>
      <c r="CO5" s="70"/>
      <c r="CP5" s="70"/>
      <c r="CQ5" s="70"/>
      <c r="CR5" s="70"/>
      <c r="CS5" s="70"/>
      <c r="CT5" s="70"/>
      <c r="CU5" s="70"/>
      <c r="CV5" s="70"/>
      <c r="CW5" s="70"/>
      <c r="CX5" s="70"/>
      <c r="CY5" s="70"/>
      <c r="CZ5" s="70"/>
      <c r="DA5" s="70"/>
      <c r="DB5" s="70"/>
      <c r="DC5" s="70"/>
      <c r="DD5" s="70"/>
      <c r="DE5" s="70"/>
      <c r="DF5" s="70"/>
      <c r="DG5" s="70"/>
      <c r="DH5" s="70"/>
      <c r="DI5" s="70"/>
      <c r="DJ5" s="70"/>
      <c r="DK5" s="70"/>
      <c r="DL5" s="70"/>
      <c r="DM5" s="70"/>
      <c r="DN5" s="70"/>
      <c r="DO5" s="70"/>
      <c r="DP5" s="70"/>
      <c r="DQ5" s="70"/>
      <c r="DR5" s="70"/>
      <c r="DS5" s="70"/>
      <c r="DT5" s="70"/>
      <c r="DU5" s="70"/>
      <c r="DV5" s="70"/>
      <c r="DW5" s="70"/>
      <c r="DX5" s="70"/>
      <c r="DY5" s="70"/>
      <c r="DZ5" s="70"/>
      <c r="EA5" s="70"/>
      <c r="EB5" s="70"/>
      <c r="EC5" s="70"/>
      <c r="ED5" s="70"/>
      <c r="EE5" s="70"/>
      <c r="EF5" s="70"/>
      <c r="EG5" s="70"/>
      <c r="EH5" s="70"/>
      <c r="EI5" s="70"/>
      <c r="EJ5" s="70"/>
      <c r="EK5" s="70"/>
      <c r="EL5" s="70"/>
      <c r="EM5" s="70"/>
      <c r="EN5" s="70"/>
      <c r="EO5" s="70"/>
      <c r="EP5" s="70"/>
      <c r="EQ5" s="70"/>
      <c r="ER5" s="70"/>
      <c r="ES5" s="70"/>
      <c r="ET5" s="70"/>
      <c r="EU5" s="70"/>
      <c r="EV5" s="70"/>
      <c r="EW5" s="70"/>
      <c r="EX5" s="70"/>
      <c r="EY5" s="70"/>
      <c r="EZ5" s="70"/>
      <c r="FA5" s="70"/>
      <c r="FB5" s="70"/>
      <c r="FC5" s="70"/>
      <c r="FD5" s="70"/>
      <c r="FE5" s="70"/>
      <c r="FF5" s="70"/>
      <c r="FG5" s="70"/>
      <c r="FH5" s="70"/>
      <c r="FI5" s="70"/>
      <c r="FJ5" s="70"/>
      <c r="FK5" s="70"/>
      <c r="FL5" s="70"/>
      <c r="FM5" s="70"/>
      <c r="FN5" s="70"/>
      <c r="FO5" s="70"/>
      <c r="FP5" s="70"/>
      <c r="FQ5" s="70"/>
      <c r="FR5" s="70"/>
      <c r="FS5" s="70"/>
      <c r="FT5" s="70"/>
      <c r="FU5" s="70"/>
      <c r="FV5" s="70"/>
      <c r="FW5" s="70"/>
      <c r="FX5" s="70"/>
      <c r="FY5" s="70"/>
      <c r="FZ5" s="70"/>
      <c r="GA5" s="70"/>
      <c r="GB5" s="70"/>
      <c r="GC5" s="70"/>
      <c r="GD5" s="70"/>
      <c r="GE5" s="70"/>
      <c r="GF5" s="70"/>
      <c r="GG5" s="70"/>
      <c r="GH5" s="70"/>
      <c r="GI5" s="70"/>
      <c r="GJ5" s="70"/>
      <c r="GK5" s="70"/>
      <c r="GL5" s="70"/>
      <c r="GM5" s="70"/>
      <c r="GN5" s="70"/>
      <c r="GO5" s="70"/>
      <c r="GP5" s="70"/>
      <c r="GQ5" s="70"/>
      <c r="GR5" s="70"/>
      <c r="GS5" s="70"/>
      <c r="GT5" s="70"/>
      <c r="GU5" s="70"/>
      <c r="GV5" s="70"/>
      <c r="GW5" s="70"/>
      <c r="GX5" s="70"/>
      <c r="GY5" s="70"/>
      <c r="GZ5" s="70"/>
      <c r="HA5" s="70"/>
      <c r="HB5" s="70"/>
      <c r="HC5" s="70"/>
      <c r="HD5" s="70"/>
      <c r="HE5" s="70"/>
      <c r="HF5" s="70"/>
      <c r="HG5" s="70"/>
      <c r="HH5" s="70"/>
      <c r="HI5" s="70"/>
      <c r="HJ5" s="70"/>
      <c r="HK5" s="70"/>
      <c r="HL5" s="70"/>
      <c r="HM5" s="70"/>
      <c r="HN5" s="70"/>
      <c r="HO5" s="70"/>
      <c r="HP5" s="70"/>
      <c r="HQ5" s="70"/>
      <c r="HR5" s="70"/>
      <c r="HS5" s="70"/>
      <c r="HT5" s="70"/>
      <c r="HU5" s="70"/>
      <c r="HV5" s="70"/>
      <c r="HW5" s="70"/>
      <c r="HX5" s="70"/>
      <c r="HY5" s="70"/>
      <c r="HZ5" s="70"/>
      <c r="IA5" s="70"/>
      <c r="IB5" s="70"/>
      <c r="IC5" s="70"/>
      <c r="ID5" s="70"/>
      <c r="IE5" s="70"/>
      <c r="IF5" s="70"/>
      <c r="IG5" s="70"/>
      <c r="IH5" s="70"/>
      <c r="II5" s="70"/>
      <c r="IJ5" s="70"/>
      <c r="IK5" s="70"/>
      <c r="IL5" s="70"/>
      <c r="IM5" s="70"/>
      <c r="IN5" s="70"/>
      <c r="IO5" s="70"/>
      <c r="IP5" s="70"/>
      <c r="IQ5" s="70"/>
      <c r="IR5" s="70"/>
      <c r="IS5" s="70"/>
      <c r="IT5" s="70"/>
      <c r="IU5" s="70"/>
      <c r="IV5" s="70"/>
      <c r="IW5" s="70"/>
      <c r="IX5" s="70"/>
      <c r="IY5" s="70"/>
      <c r="IZ5" s="70"/>
      <c r="JA5" s="70"/>
      <c r="JB5" s="70"/>
      <c r="JC5" s="70"/>
      <c r="JD5" s="70"/>
      <c r="JE5" s="70"/>
      <c r="JF5" s="70"/>
      <c r="JG5" s="70"/>
      <c r="JH5" s="70"/>
      <c r="JI5" s="70"/>
      <c r="JJ5" s="70"/>
      <c r="JK5" s="70"/>
      <c r="JL5" s="70"/>
      <c r="JM5" s="70"/>
      <c r="JN5" s="70"/>
      <c r="JO5" s="70"/>
      <c r="JP5" s="70"/>
      <c r="JQ5" s="70"/>
      <c r="JR5" s="70"/>
      <c r="JS5" s="70"/>
      <c r="JT5" s="70"/>
      <c r="JU5" s="70"/>
      <c r="JV5" s="70"/>
      <c r="JW5" s="70"/>
      <c r="JX5" s="70"/>
      <c r="JY5" s="70"/>
      <c r="JZ5" s="70"/>
      <c r="KA5" s="70"/>
      <c r="KB5" s="70"/>
      <c r="KC5" s="70"/>
      <c r="KD5" s="70"/>
      <c r="KE5" s="70"/>
      <c r="KF5" s="70"/>
      <c r="KG5" s="70"/>
      <c r="KH5" s="70"/>
      <c r="KI5" s="70"/>
      <c r="KJ5" s="70"/>
      <c r="KK5" s="70"/>
      <c r="KL5" s="70"/>
      <c r="KM5" s="70"/>
      <c r="KN5" s="70"/>
      <c r="KO5" s="70"/>
      <c r="KP5" s="70"/>
      <c r="KQ5" s="70"/>
      <c r="KR5" s="70"/>
      <c r="KS5" s="70"/>
      <c r="KT5" s="70"/>
      <c r="KU5" s="70"/>
      <c r="KV5" s="70"/>
      <c r="KW5" s="70"/>
      <c r="KX5" s="70"/>
      <c r="KY5" s="70"/>
      <c r="KZ5" s="70"/>
      <c r="LA5" s="70"/>
      <c r="LB5" s="70"/>
      <c r="LC5" s="70"/>
      <c r="LD5" s="70"/>
      <c r="LE5" s="70"/>
      <c r="LF5" s="70"/>
      <c r="LG5" s="70"/>
      <c r="LH5" s="70"/>
      <c r="LI5" s="70"/>
      <c r="LJ5" s="70"/>
      <c r="LK5" s="70"/>
      <c r="LL5" s="70"/>
      <c r="LM5" s="70"/>
      <c r="LN5" s="70"/>
      <c r="LO5" s="70"/>
      <c r="LP5" s="70"/>
      <c r="LQ5" s="70"/>
      <c r="LR5" s="70"/>
      <c r="LS5" s="70"/>
      <c r="LT5" s="70"/>
      <c r="LU5" s="70"/>
      <c r="LV5" s="70"/>
      <c r="LW5" s="70"/>
      <c r="LX5" s="70"/>
      <c r="LY5" s="70"/>
      <c r="LZ5" s="70"/>
      <c r="MA5" s="70"/>
      <c r="MB5" s="70"/>
      <c r="MC5" s="70"/>
      <c r="MD5" s="70"/>
      <c r="ME5" s="70"/>
      <c r="MF5" s="70"/>
      <c r="MG5" s="70"/>
      <c r="MH5" s="70"/>
      <c r="MI5" s="70"/>
      <c r="MJ5" s="70"/>
      <c r="MK5" s="70"/>
      <c r="ML5" s="70"/>
      <c r="MM5" s="70"/>
      <c r="MN5" s="70"/>
      <c r="MO5" s="70"/>
      <c r="MP5" s="70"/>
      <c r="MQ5" s="70"/>
      <c r="MR5" s="70"/>
      <c r="MS5" s="70"/>
      <c r="MT5" s="70"/>
      <c r="MU5" s="70"/>
      <c r="MV5" s="70"/>
      <c r="MW5" s="70"/>
      <c r="MX5" s="70"/>
      <c r="MY5" s="70"/>
      <c r="MZ5" s="70"/>
      <c r="NA5" s="70"/>
      <c r="NB5" s="70"/>
      <c r="NC5" s="70"/>
      <c r="ND5" s="70"/>
      <c r="NE5" s="70"/>
      <c r="NF5" s="70"/>
      <c r="NG5" s="70"/>
      <c r="NH5" s="70"/>
      <c r="NI5" s="70"/>
      <c r="NJ5" s="70"/>
      <c r="NK5" s="70"/>
      <c r="NL5" s="70"/>
      <c r="NM5" s="70"/>
      <c r="NN5" s="70"/>
      <c r="NO5" s="70"/>
      <c r="NP5" s="70"/>
      <c r="NQ5" s="70"/>
      <c r="NR5" s="70"/>
      <c r="NS5" s="70"/>
      <c r="NT5" s="70"/>
      <c r="NU5" s="70"/>
      <c r="NV5" s="70"/>
      <c r="NW5" s="70"/>
      <c r="NX5" s="70"/>
      <c r="NY5" s="70"/>
      <c r="NZ5" s="70"/>
      <c r="OA5" s="70"/>
      <c r="OB5" s="70"/>
      <c r="OC5" s="70"/>
      <c r="OD5" s="70"/>
      <c r="OE5" s="70"/>
      <c r="OF5" s="70"/>
      <c r="OG5" s="70"/>
      <c r="OH5" s="70"/>
      <c r="OI5" s="70"/>
      <c r="OJ5" s="70"/>
      <c r="OK5" s="70"/>
      <c r="OL5" s="70"/>
      <c r="OM5" s="70"/>
      <c r="ON5" s="70"/>
      <c r="OO5" s="70"/>
      <c r="OP5" s="70"/>
      <c r="OQ5" s="70"/>
      <c r="OR5" s="70"/>
      <c r="OS5" s="70"/>
      <c r="OT5" s="70"/>
      <c r="OU5" s="70"/>
      <c r="OV5" s="70"/>
      <c r="OW5" s="70"/>
      <c r="OX5" s="70"/>
      <c r="OY5" s="70"/>
      <c r="OZ5" s="70"/>
      <c r="PA5" s="70"/>
      <c r="PB5" s="70"/>
      <c r="PC5" s="70"/>
      <c r="PD5" s="70"/>
      <c r="PE5" s="70"/>
      <c r="PF5" s="70"/>
      <c r="PG5" s="70"/>
      <c r="PH5" s="70"/>
      <c r="PI5" s="70"/>
      <c r="PJ5" s="70"/>
      <c r="PK5" s="70"/>
      <c r="PL5" s="70"/>
      <c r="PM5" s="70"/>
      <c r="PN5" s="70"/>
      <c r="PO5" s="70"/>
      <c r="PP5" s="70"/>
      <c r="PQ5" s="70"/>
      <c r="PR5" s="70"/>
      <c r="PS5" s="70"/>
      <c r="PT5" s="70"/>
      <c r="PU5" s="70"/>
      <c r="PV5" s="70"/>
      <c r="PW5" s="70"/>
      <c r="PX5" s="70"/>
      <c r="PY5" s="70"/>
      <c r="PZ5" s="70"/>
      <c r="QA5" s="70"/>
      <c r="QB5" s="70"/>
      <c r="QC5" s="70"/>
      <c r="QD5" s="70"/>
      <c r="QE5" s="70"/>
      <c r="QF5" s="70"/>
      <c r="QG5" s="70"/>
      <c r="QH5" s="70"/>
      <c r="QI5" s="70"/>
      <c r="QJ5" s="70"/>
      <c r="QK5" s="70"/>
      <c r="QL5" s="70"/>
      <c r="QM5" s="70"/>
      <c r="QN5" s="70"/>
      <c r="QO5" s="70"/>
      <c r="QP5" s="70"/>
      <c r="QQ5" s="70"/>
      <c r="QR5" s="70"/>
      <c r="QS5" s="70"/>
      <c r="QT5" s="70"/>
      <c r="QU5" s="70"/>
      <c r="QV5" s="70"/>
      <c r="QW5" s="70"/>
      <c r="QX5" s="70"/>
      <c r="QY5" s="70"/>
      <c r="QZ5" s="70"/>
      <c r="RA5" s="70"/>
      <c r="RB5" s="70"/>
      <c r="RC5" s="70"/>
      <c r="RD5" s="70"/>
      <c r="RE5" s="70"/>
      <c r="RF5" s="70"/>
      <c r="RG5" s="70"/>
      <c r="RH5" s="70"/>
      <c r="RI5" s="70"/>
      <c r="RJ5" s="70"/>
      <c r="RK5" s="70"/>
      <c r="RL5" s="70"/>
      <c r="RM5" s="70"/>
      <c r="RN5" s="70"/>
      <c r="RO5" s="70"/>
      <c r="RP5" s="70"/>
      <c r="RQ5" s="70"/>
      <c r="RR5" s="70"/>
      <c r="RS5" s="70"/>
      <c r="RT5" s="70"/>
      <c r="RU5" s="70"/>
      <c r="RV5" s="70"/>
      <c r="RW5" s="70"/>
      <c r="RX5" s="70"/>
      <c r="RY5" s="70"/>
      <c r="RZ5" s="70"/>
      <c r="SA5" s="70"/>
      <c r="SB5" s="70"/>
      <c r="SC5" s="70"/>
      <c r="SD5" s="70"/>
      <c r="SE5" s="70"/>
      <c r="SF5" s="70"/>
      <c r="SG5" s="70"/>
      <c r="SH5" s="70"/>
      <c r="SI5" s="70"/>
      <c r="SJ5" s="70"/>
      <c r="SK5" s="70"/>
      <c r="SL5" s="70"/>
      <c r="SM5" s="70"/>
      <c r="SN5" s="70"/>
      <c r="SO5" s="70"/>
      <c r="SP5" s="70"/>
      <c r="SQ5" s="70"/>
      <c r="SR5" s="70"/>
      <c r="SS5" s="70"/>
      <c r="ST5" s="70"/>
      <c r="SU5" s="70"/>
      <c r="SV5" s="70"/>
      <c r="SW5" s="70"/>
      <c r="SX5" s="70"/>
      <c r="SY5" s="70"/>
      <c r="SZ5" s="70"/>
      <c r="TA5" s="70"/>
      <c r="TB5" s="70"/>
      <c r="TC5" s="70"/>
      <c r="TD5" s="70"/>
      <c r="TE5" s="70"/>
      <c r="TF5" s="70"/>
      <c r="TG5" s="70"/>
      <c r="TH5" s="70"/>
      <c r="TI5" s="70"/>
      <c r="TJ5" s="70"/>
      <c r="TK5" s="70"/>
      <c r="TL5" s="70"/>
      <c r="TM5" s="70"/>
      <c r="TN5" s="70"/>
      <c r="TO5" s="70"/>
      <c r="TP5" s="70"/>
      <c r="TQ5" s="70"/>
      <c r="TR5" s="70"/>
      <c r="TS5" s="70"/>
      <c r="TT5" s="70"/>
      <c r="TU5" s="70"/>
      <c r="TV5" s="70"/>
      <c r="TW5" s="70"/>
      <c r="TX5" s="70"/>
      <c r="TY5" s="70"/>
      <c r="TZ5" s="70"/>
      <c r="UA5" s="70"/>
      <c r="UB5" s="70"/>
      <c r="UC5" s="70"/>
      <c r="UD5" s="70"/>
      <c r="UE5" s="70"/>
      <c r="UF5" s="70"/>
      <c r="UG5" s="70"/>
      <c r="UH5" s="70"/>
      <c r="UI5" s="70"/>
      <c r="UJ5" s="70"/>
      <c r="UK5" s="70"/>
      <c r="UL5" s="70"/>
      <c r="UM5" s="70"/>
      <c r="UN5" s="70"/>
      <c r="UO5" s="70"/>
      <c r="UP5" s="70"/>
      <c r="UQ5" s="70"/>
      <c r="UR5" s="70"/>
      <c r="US5" s="70"/>
      <c r="UT5" s="70"/>
      <c r="UU5" s="70"/>
      <c r="UV5" s="70"/>
      <c r="UW5" s="70"/>
      <c r="UX5" s="70"/>
      <c r="UY5" s="70"/>
      <c r="UZ5" s="70"/>
      <c r="VA5" s="70"/>
      <c r="VB5" s="70"/>
      <c r="VC5" s="70"/>
      <c r="VD5" s="70"/>
      <c r="VE5" s="70"/>
      <c r="VF5" s="70"/>
      <c r="VG5" s="70"/>
      <c r="VH5" s="70"/>
      <c r="VI5" s="70"/>
      <c r="VJ5" s="70"/>
      <c r="VK5" s="70"/>
      <c r="VL5" s="70"/>
      <c r="VM5" s="70"/>
      <c r="VN5" s="70"/>
      <c r="VO5" s="70"/>
      <c r="VP5" s="70"/>
      <c r="VQ5" s="70"/>
      <c r="VR5" s="70"/>
      <c r="VS5" s="70"/>
      <c r="VT5" s="70"/>
      <c r="VU5" s="70"/>
      <c r="VV5" s="70"/>
      <c r="VW5" s="70"/>
      <c r="VX5" s="70"/>
      <c r="VY5" s="70"/>
      <c r="VZ5" s="70"/>
      <c r="WA5" s="70"/>
      <c r="WB5" s="70"/>
      <c r="WC5" s="70"/>
      <c r="WD5" s="70"/>
      <c r="WE5" s="70"/>
      <c r="WF5" s="70"/>
      <c r="WG5" s="70"/>
      <c r="WH5" s="70"/>
      <c r="WI5" s="70"/>
      <c r="WJ5" s="70"/>
      <c r="WK5" s="70"/>
      <c r="WL5" s="70"/>
      <c r="WM5" s="70"/>
      <c r="WN5" s="70"/>
      <c r="WO5" s="70"/>
      <c r="WP5" s="70"/>
      <c r="WQ5" s="70"/>
      <c r="WR5" s="70"/>
      <c r="WS5" s="70"/>
      <c r="WT5" s="70"/>
      <c r="WU5" s="70"/>
      <c r="WV5" s="70"/>
      <c r="WW5" s="70"/>
      <c r="WX5" s="70"/>
      <c r="WY5" s="70"/>
      <c r="WZ5" s="70"/>
      <c r="XA5" s="70"/>
      <c r="XB5" s="70"/>
      <c r="XC5" s="70"/>
      <c r="XD5" s="70"/>
      <c r="XE5" s="70"/>
      <c r="XF5" s="70"/>
      <c r="XG5" s="70"/>
      <c r="XH5" s="70"/>
      <c r="XI5" s="70"/>
      <c r="XJ5" s="70"/>
      <c r="XK5" s="70"/>
      <c r="XL5" s="70"/>
      <c r="XM5" s="70"/>
      <c r="XN5" s="70"/>
      <c r="XO5" s="70"/>
      <c r="XP5" s="70"/>
      <c r="XQ5" s="70"/>
      <c r="XR5" s="70"/>
      <c r="XS5" s="70"/>
      <c r="XT5" s="70"/>
      <c r="XU5" s="70"/>
      <c r="XV5" s="70"/>
      <c r="XW5" s="70"/>
      <c r="XX5" s="70"/>
      <c r="XY5" s="70"/>
      <c r="XZ5" s="70"/>
      <c r="YA5" s="70"/>
      <c r="YB5" s="70"/>
      <c r="YC5" s="70"/>
      <c r="YD5" s="70"/>
      <c r="YE5" s="70"/>
      <c r="YF5" s="70"/>
      <c r="YG5" s="70"/>
      <c r="YH5" s="70"/>
      <c r="YI5" s="70"/>
      <c r="YJ5" s="70"/>
      <c r="YK5" s="70"/>
      <c r="YL5" s="70"/>
      <c r="YM5" s="70"/>
      <c r="YN5" s="70"/>
      <c r="YO5" s="70"/>
      <c r="YP5" s="70"/>
      <c r="YQ5" s="70"/>
      <c r="YR5" s="70"/>
      <c r="YS5" s="70"/>
      <c r="YT5" s="70"/>
      <c r="YU5" s="70"/>
      <c r="YV5" s="70"/>
      <c r="YW5" s="70"/>
      <c r="YX5" s="70"/>
      <c r="YY5" s="70"/>
      <c r="YZ5" s="70"/>
      <c r="ZA5" s="70"/>
      <c r="ZB5" s="70"/>
      <c r="ZC5" s="70"/>
      <c r="ZD5" s="70"/>
      <c r="ZE5" s="70"/>
      <c r="ZF5" s="70"/>
      <c r="ZG5" s="70"/>
      <c r="ZH5" s="70"/>
      <c r="ZI5" s="70"/>
      <c r="ZJ5" s="70"/>
      <c r="ZK5" s="70"/>
      <c r="ZL5" s="70"/>
      <c r="ZM5" s="70"/>
      <c r="ZN5" s="70"/>
      <c r="ZO5" s="70"/>
      <c r="ZP5" s="70"/>
      <c r="ZQ5" s="70"/>
      <c r="ZR5" s="70"/>
      <c r="ZS5" s="70"/>
      <c r="ZT5" s="70"/>
      <c r="ZU5" s="70"/>
      <c r="ZV5" s="70"/>
      <c r="ZW5" s="70"/>
      <c r="ZX5" s="70"/>
      <c r="ZY5" s="70"/>
      <c r="ZZ5" s="70"/>
      <c r="AAA5" s="70"/>
      <c r="AAB5" s="70"/>
      <c r="AAC5" s="70"/>
      <c r="AAD5" s="70"/>
      <c r="AAE5" s="70"/>
      <c r="AAF5" s="70"/>
      <c r="AAG5" s="70"/>
      <c r="AAH5" s="70"/>
      <c r="AAI5" s="70"/>
      <c r="AAJ5" s="70"/>
      <c r="AAK5" s="70"/>
      <c r="AAL5" s="70"/>
      <c r="AAM5" s="70"/>
      <c r="AAN5" s="70"/>
      <c r="AAO5" s="70"/>
      <c r="AAP5" s="70"/>
      <c r="AAQ5" s="70"/>
      <c r="AAR5" s="70"/>
      <c r="AAS5" s="70"/>
      <c r="AAT5" s="70"/>
      <c r="AAU5" s="70"/>
      <c r="AAV5" s="70"/>
      <c r="AAW5" s="70"/>
      <c r="AAX5" s="70"/>
      <c r="AAY5" s="70"/>
      <c r="AAZ5" s="70"/>
      <c r="ABA5" s="70"/>
      <c r="ABB5" s="70"/>
      <c r="ABC5" s="70"/>
      <c r="ABD5" s="70"/>
      <c r="ABE5" s="70"/>
      <c r="ABF5" s="70"/>
      <c r="ABG5" s="70"/>
      <c r="ABH5" s="70"/>
      <c r="ABI5" s="70"/>
      <c r="ABJ5" s="70"/>
      <c r="ABK5" s="70"/>
      <c r="ABL5" s="70"/>
      <c r="ABM5" s="70"/>
      <c r="ABN5" s="70"/>
      <c r="ABO5" s="70"/>
      <c r="ABP5" s="70"/>
      <c r="ABQ5" s="70"/>
      <c r="ABR5" s="70"/>
      <c r="ABS5" s="70"/>
      <c r="ABT5" s="70"/>
      <c r="ABU5" s="70"/>
      <c r="ABV5" s="70"/>
      <c r="ABW5" s="70"/>
      <c r="ABX5" s="70"/>
      <c r="ABY5" s="70"/>
      <c r="ABZ5" s="70"/>
      <c r="ACA5" s="70"/>
      <c r="ACB5" s="70"/>
      <c r="ACC5" s="70"/>
      <c r="ACD5" s="70"/>
      <c r="ACE5" s="70"/>
      <c r="ACF5" s="70"/>
      <c r="ACG5" s="70"/>
      <c r="ACH5" s="70"/>
      <c r="ACI5" s="70"/>
      <c r="ACJ5" s="70"/>
      <c r="ACK5" s="70"/>
      <c r="ACL5" s="70"/>
      <c r="ACM5" s="70"/>
      <c r="ACN5" s="70"/>
      <c r="ACO5" s="70"/>
      <c r="ACP5" s="70"/>
      <c r="ACQ5" s="70"/>
      <c r="ACR5" s="70"/>
      <c r="ACS5" s="70"/>
      <c r="ACT5" s="70"/>
      <c r="ACU5" s="70"/>
      <c r="ACV5" s="70"/>
      <c r="ACW5" s="70"/>
      <c r="ACX5" s="70"/>
      <c r="ACY5" s="70"/>
      <c r="ACZ5" s="70"/>
      <c r="ADA5" s="70"/>
      <c r="ADB5" s="70"/>
      <c r="ADC5" s="70"/>
      <c r="ADD5" s="70"/>
      <c r="ADE5" s="70"/>
      <c r="ADF5" s="70"/>
      <c r="ADG5" s="70"/>
      <c r="ADH5" s="70"/>
      <c r="ADI5" s="70"/>
      <c r="ADJ5" s="70"/>
      <c r="ADK5" s="70"/>
      <c r="ADL5" s="70"/>
      <c r="ADM5" s="70"/>
      <c r="ADN5" s="70"/>
      <c r="ADO5" s="70"/>
      <c r="ADP5" s="70"/>
      <c r="ADQ5" s="70"/>
      <c r="ADR5" s="70"/>
      <c r="ADS5" s="70"/>
      <c r="ADT5" s="70"/>
      <c r="ADU5" s="70"/>
      <c r="ADV5" s="70"/>
      <c r="ADW5" s="70"/>
      <c r="ADX5" s="70"/>
      <c r="ADY5" s="70"/>
      <c r="ADZ5" s="70"/>
      <c r="AEA5" s="70"/>
      <c r="AEB5" s="70"/>
      <c r="AEC5" s="70"/>
      <c r="AED5" s="70"/>
      <c r="AEE5" s="70"/>
      <c r="AEF5" s="70"/>
      <c r="AEG5" s="70"/>
      <c r="AEH5" s="70"/>
      <c r="AEI5" s="70"/>
      <c r="AEJ5" s="70"/>
      <c r="AEK5" s="70"/>
      <c r="AEL5" s="70"/>
      <c r="AEM5" s="70"/>
      <c r="AEN5" s="70"/>
      <c r="AEO5" s="70"/>
      <c r="AEP5" s="70"/>
      <c r="AEQ5" s="70"/>
      <c r="AER5" s="70"/>
      <c r="AES5" s="70"/>
      <c r="AET5" s="70"/>
      <c r="AEU5" s="70"/>
      <c r="AEV5" s="70"/>
      <c r="AEW5" s="70"/>
      <c r="AEX5" s="70"/>
      <c r="AEY5" s="70"/>
      <c r="AEZ5" s="70"/>
      <c r="AFA5" s="70"/>
      <c r="AFB5" s="70"/>
      <c r="AFC5" s="70"/>
      <c r="AFD5" s="70"/>
      <c r="AFE5" s="70"/>
      <c r="AFF5" s="70"/>
      <c r="AFG5" s="70"/>
      <c r="AFH5" s="70"/>
      <c r="AFI5" s="70"/>
      <c r="AFJ5" s="70"/>
      <c r="AFK5" s="70"/>
      <c r="AFL5" s="70"/>
      <c r="AFM5" s="70"/>
      <c r="AFN5" s="70"/>
      <c r="AFO5" s="70"/>
      <c r="AFP5" s="70"/>
      <c r="AFQ5" s="70"/>
      <c r="AFR5" s="70"/>
      <c r="AFS5" s="70"/>
      <c r="AFT5" s="70"/>
      <c r="AFU5" s="70"/>
      <c r="AFV5" s="70"/>
      <c r="AFW5" s="70"/>
      <c r="AFX5" s="70"/>
      <c r="AFY5" s="70"/>
      <c r="AFZ5" s="70"/>
      <c r="AGA5" s="70"/>
      <c r="AGB5" s="70"/>
      <c r="AGC5" s="70"/>
      <c r="AGD5" s="70"/>
      <c r="AGE5" s="70"/>
      <c r="AGF5" s="70"/>
      <c r="AGG5" s="70"/>
      <c r="AGH5" s="70"/>
      <c r="AGI5" s="70"/>
      <c r="AGJ5" s="70"/>
      <c r="AGK5" s="70"/>
      <c r="AGL5" s="70"/>
      <c r="AGM5" s="70"/>
      <c r="AGN5" s="70"/>
      <c r="AGO5" s="70"/>
      <c r="AGP5" s="70"/>
      <c r="AGQ5" s="70"/>
      <c r="AGR5" s="70"/>
      <c r="AGS5" s="70"/>
      <c r="AGT5" s="70"/>
      <c r="AGU5" s="70"/>
      <c r="AGV5" s="70"/>
      <c r="AGW5" s="70"/>
      <c r="AGX5" s="70"/>
      <c r="AGY5" s="70"/>
      <c r="AGZ5" s="70"/>
      <c r="AHA5" s="70"/>
      <c r="AHB5" s="70"/>
      <c r="AHC5" s="70"/>
      <c r="AHD5" s="70"/>
      <c r="AHE5" s="70"/>
      <c r="AHF5" s="70"/>
      <c r="AHG5" s="70"/>
      <c r="AHH5" s="70"/>
      <c r="AHI5" s="70"/>
      <c r="AHJ5" s="70"/>
      <c r="AHK5" s="70"/>
      <c r="AHL5" s="70"/>
      <c r="AHM5" s="70"/>
      <c r="AHN5" s="70"/>
      <c r="AHO5" s="70"/>
      <c r="AHP5" s="70"/>
      <c r="AHQ5" s="70"/>
      <c r="AHR5" s="70"/>
      <c r="AHS5" s="70"/>
      <c r="AHT5" s="70"/>
      <c r="AHU5" s="70"/>
      <c r="AHV5" s="70"/>
      <c r="AHW5" s="70"/>
      <c r="AHX5" s="70"/>
      <c r="AHY5" s="70"/>
      <c r="AHZ5" s="70"/>
      <c r="AIA5" s="70"/>
      <c r="AIB5" s="70"/>
      <c r="AIC5" s="70"/>
      <c r="AID5" s="70"/>
      <c r="AIE5" s="70"/>
      <c r="AIF5" s="70"/>
      <c r="AIG5" s="70"/>
      <c r="AIH5" s="70"/>
      <c r="AII5" s="70"/>
      <c r="AIJ5" s="70"/>
      <c r="AIK5" s="70"/>
      <c r="AIL5" s="70"/>
      <c r="AIM5" s="70"/>
      <c r="AIN5" s="70"/>
      <c r="AIO5" s="70"/>
      <c r="AIP5" s="70"/>
      <c r="AIQ5" s="70"/>
      <c r="AIR5" s="70"/>
      <c r="AIS5" s="70"/>
      <c r="AIT5" s="70"/>
      <c r="AIU5" s="70"/>
      <c r="AIV5" s="70"/>
      <c r="AIW5" s="70"/>
      <c r="AIX5" s="70"/>
      <c r="AIY5" s="70"/>
      <c r="AIZ5" s="70"/>
      <c r="AJA5" s="70"/>
      <c r="AJB5" s="70"/>
      <c r="AJC5" s="70"/>
      <c r="AJD5" s="70"/>
      <c r="AJE5" s="70"/>
      <c r="AJF5" s="70"/>
      <c r="AJG5" s="70"/>
      <c r="AJH5" s="70"/>
      <c r="AJI5" s="70"/>
      <c r="AJJ5" s="70"/>
      <c r="AJK5" s="70"/>
      <c r="AJL5" s="70"/>
      <c r="AJM5" s="70"/>
      <c r="AJN5" s="70"/>
      <c r="AJO5" s="70"/>
      <c r="AJP5" s="70"/>
      <c r="AJQ5" s="70"/>
      <c r="AJR5" s="70"/>
      <c r="AJS5" s="70"/>
      <c r="AJT5" s="70"/>
      <c r="AJU5" s="70"/>
      <c r="AJV5" s="70"/>
      <c r="AJW5" s="70"/>
      <c r="AJX5" s="70"/>
      <c r="AJY5" s="70"/>
      <c r="AJZ5" s="70"/>
      <c r="AKA5" s="70"/>
      <c r="AKB5" s="70"/>
      <c r="AKC5" s="70"/>
      <c r="AKD5" s="70"/>
      <c r="AKE5" s="70"/>
      <c r="AKF5" s="70"/>
      <c r="AKG5" s="70"/>
      <c r="AKH5" s="70"/>
      <c r="AKI5" s="70"/>
      <c r="AKJ5" s="70"/>
      <c r="AKK5" s="70"/>
      <c r="AKL5" s="70"/>
      <c r="AKM5" s="70"/>
      <c r="AKN5" s="70"/>
      <c r="AKO5" s="70"/>
      <c r="AKP5" s="70"/>
      <c r="AKQ5" s="70"/>
      <c r="AKR5" s="70"/>
      <c r="AKS5" s="70"/>
      <c r="AKT5" s="70"/>
      <c r="AKU5" s="70"/>
      <c r="AKV5" s="70"/>
      <c r="AKW5" s="70"/>
      <c r="AKX5" s="70"/>
      <c r="AKY5" s="70"/>
      <c r="AKZ5" s="70"/>
      <c r="ALA5" s="70"/>
      <c r="ALB5" s="70"/>
      <c r="ALC5" s="70"/>
      <c r="ALD5" s="70"/>
      <c r="ALE5" s="70"/>
      <c r="ALF5" s="70"/>
      <c r="ALG5" s="70"/>
      <c r="ALH5" s="70"/>
      <c r="ALI5" s="70"/>
      <c r="ALJ5" s="70"/>
      <c r="ALK5" s="70"/>
      <c r="ALL5" s="70"/>
      <c r="ALM5" s="70"/>
      <c r="ALN5" s="70"/>
      <c r="ALO5" s="70"/>
      <c r="ALP5" s="70"/>
      <c r="ALQ5" s="70"/>
      <c r="ALR5" s="70"/>
      <c r="ALS5" s="70"/>
      <c r="ALT5" s="70"/>
      <c r="ALU5" s="70"/>
      <c r="ALV5" s="70"/>
      <c r="ALW5" s="70"/>
      <c r="ALX5" s="70"/>
      <c r="ALY5" s="70"/>
      <c r="ALZ5" s="70"/>
      <c r="AMA5" s="70"/>
      <c r="AMB5" s="70"/>
      <c r="AMC5" s="70"/>
      <c r="XEX5" s="70"/>
      <c r="XEY5" s="70"/>
      <c r="XEZ5" s="70"/>
    </row>
    <row r="6" spans="1:1017 16378:16380" customFormat="1" ht="48" customHeight="1" thickTop="1" thickBot="1">
      <c r="A6" s="69"/>
      <c r="B6" s="87" t="s">
        <v>73</v>
      </c>
      <c r="C6" s="88"/>
      <c r="D6" s="88"/>
      <c r="E6" s="89"/>
      <c r="F6" s="69"/>
      <c r="G6" s="90" t="s">
        <v>60</v>
      </c>
      <c r="H6" s="82">
        <f>H4*H5</f>
        <v>47.25</v>
      </c>
      <c r="I6" s="82">
        <f>I4*I5</f>
        <v>17.22</v>
      </c>
      <c r="J6" s="83"/>
      <c r="K6" s="91" t="s">
        <v>61</v>
      </c>
      <c r="L6" s="84">
        <f>L4*L5</f>
        <v>0.26039999999999996</v>
      </c>
      <c r="M6" s="92">
        <f>M4*M5</f>
        <v>0.21</v>
      </c>
      <c r="N6" s="83"/>
      <c r="O6" s="83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70"/>
      <c r="AC6" s="70"/>
      <c r="AD6" s="70"/>
      <c r="AE6" s="70"/>
      <c r="AF6" s="70"/>
      <c r="AG6" s="70"/>
      <c r="AH6" s="70"/>
      <c r="AI6" s="70"/>
      <c r="AJ6" s="70"/>
      <c r="AK6" s="70"/>
      <c r="AL6" s="70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  <c r="CL6" s="70"/>
      <c r="CM6" s="70"/>
      <c r="CN6" s="70"/>
      <c r="CO6" s="70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70"/>
      <c r="DB6" s="70"/>
      <c r="DC6" s="70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70"/>
      <c r="DQ6" s="70"/>
      <c r="DR6" s="70"/>
      <c r="DS6" s="70"/>
      <c r="DT6" s="70"/>
      <c r="DU6" s="70"/>
      <c r="DV6" s="70"/>
      <c r="DW6" s="70"/>
      <c r="DX6" s="70"/>
      <c r="DY6" s="70"/>
      <c r="DZ6" s="70"/>
      <c r="EA6" s="70"/>
      <c r="EB6" s="70"/>
      <c r="EC6" s="70"/>
      <c r="ED6" s="70"/>
      <c r="EE6" s="70"/>
      <c r="EF6" s="70"/>
      <c r="EG6" s="70"/>
      <c r="EH6" s="70"/>
      <c r="EI6" s="70"/>
      <c r="EJ6" s="70"/>
      <c r="EK6" s="70"/>
      <c r="EL6" s="70"/>
      <c r="EM6" s="70"/>
      <c r="EN6" s="70"/>
      <c r="EO6" s="70"/>
      <c r="EP6" s="70"/>
      <c r="EQ6" s="70"/>
      <c r="ER6" s="70"/>
      <c r="ES6" s="70"/>
      <c r="ET6" s="70"/>
      <c r="EU6" s="70"/>
      <c r="EV6" s="70"/>
      <c r="EW6" s="70"/>
      <c r="EX6" s="70"/>
      <c r="EY6" s="70"/>
      <c r="EZ6" s="70"/>
      <c r="FA6" s="70"/>
      <c r="FB6" s="70"/>
      <c r="FC6" s="70"/>
      <c r="FD6" s="70"/>
      <c r="FE6" s="70"/>
      <c r="FF6" s="70"/>
      <c r="FG6" s="70"/>
      <c r="FH6" s="70"/>
      <c r="FI6" s="70"/>
      <c r="FJ6" s="70"/>
      <c r="FK6" s="70"/>
      <c r="FL6" s="70"/>
      <c r="FM6" s="70"/>
      <c r="FN6" s="70"/>
      <c r="FO6" s="70"/>
      <c r="FP6" s="70"/>
      <c r="FQ6" s="70"/>
      <c r="FR6" s="70"/>
      <c r="FS6" s="70"/>
      <c r="FT6" s="70"/>
      <c r="FU6" s="70"/>
      <c r="FV6" s="70"/>
      <c r="FW6" s="70"/>
      <c r="FX6" s="70"/>
      <c r="FY6" s="70"/>
      <c r="FZ6" s="70"/>
      <c r="GA6" s="70"/>
      <c r="GB6" s="70"/>
      <c r="GC6" s="70"/>
      <c r="GD6" s="70"/>
      <c r="GE6" s="70"/>
      <c r="GF6" s="70"/>
      <c r="GG6" s="70"/>
      <c r="GH6" s="70"/>
      <c r="GI6" s="70"/>
      <c r="GJ6" s="70"/>
      <c r="GK6" s="70"/>
      <c r="GL6" s="70"/>
      <c r="GM6" s="70"/>
      <c r="GN6" s="70"/>
      <c r="GO6" s="70"/>
      <c r="GP6" s="70"/>
      <c r="GQ6" s="70"/>
      <c r="GR6" s="70"/>
      <c r="GS6" s="70"/>
      <c r="GT6" s="70"/>
      <c r="GU6" s="70"/>
      <c r="GV6" s="70"/>
      <c r="GW6" s="70"/>
      <c r="GX6" s="70"/>
      <c r="GY6" s="70"/>
      <c r="GZ6" s="70"/>
      <c r="HA6" s="70"/>
      <c r="HB6" s="70"/>
      <c r="HC6" s="70"/>
      <c r="HD6" s="70"/>
      <c r="HE6" s="70"/>
      <c r="HF6" s="70"/>
      <c r="HG6" s="70"/>
      <c r="HH6" s="70"/>
      <c r="HI6" s="70"/>
      <c r="HJ6" s="70"/>
      <c r="HK6" s="70"/>
      <c r="HL6" s="70"/>
      <c r="HM6" s="70"/>
      <c r="HN6" s="70"/>
      <c r="HO6" s="70"/>
      <c r="HP6" s="70"/>
      <c r="HQ6" s="70"/>
      <c r="HR6" s="70"/>
      <c r="HS6" s="70"/>
      <c r="HT6" s="70"/>
      <c r="HU6" s="70"/>
      <c r="HV6" s="70"/>
      <c r="HW6" s="70"/>
      <c r="HX6" s="70"/>
      <c r="HY6" s="70"/>
      <c r="HZ6" s="70"/>
      <c r="IA6" s="70"/>
      <c r="IB6" s="70"/>
      <c r="IC6" s="70"/>
      <c r="ID6" s="70"/>
      <c r="IE6" s="70"/>
      <c r="IF6" s="70"/>
      <c r="IG6" s="70"/>
      <c r="IH6" s="70"/>
      <c r="II6" s="70"/>
      <c r="IJ6" s="70"/>
      <c r="IK6" s="70"/>
      <c r="IL6" s="70"/>
      <c r="IM6" s="70"/>
      <c r="IN6" s="70"/>
      <c r="IO6" s="70"/>
      <c r="IP6" s="70"/>
      <c r="IQ6" s="70"/>
      <c r="IR6" s="70"/>
      <c r="IS6" s="70"/>
      <c r="IT6" s="70"/>
      <c r="IU6" s="70"/>
      <c r="IV6" s="70"/>
      <c r="IW6" s="70"/>
      <c r="IX6" s="70"/>
      <c r="IY6" s="70"/>
      <c r="IZ6" s="70"/>
      <c r="JA6" s="70"/>
      <c r="JB6" s="70"/>
      <c r="JC6" s="70"/>
      <c r="JD6" s="70"/>
      <c r="JE6" s="70"/>
      <c r="JF6" s="70"/>
      <c r="JG6" s="70"/>
      <c r="JH6" s="70"/>
      <c r="JI6" s="70"/>
      <c r="JJ6" s="70"/>
      <c r="JK6" s="70"/>
      <c r="JL6" s="70"/>
      <c r="JM6" s="70"/>
      <c r="JN6" s="70"/>
      <c r="JO6" s="70"/>
      <c r="JP6" s="70"/>
      <c r="JQ6" s="70"/>
      <c r="JR6" s="70"/>
      <c r="JS6" s="70"/>
      <c r="JT6" s="70"/>
      <c r="JU6" s="70"/>
      <c r="JV6" s="70"/>
      <c r="JW6" s="70"/>
      <c r="JX6" s="70"/>
      <c r="JY6" s="70"/>
      <c r="JZ6" s="70"/>
      <c r="KA6" s="70"/>
      <c r="KB6" s="70"/>
      <c r="KC6" s="70"/>
      <c r="KD6" s="70"/>
      <c r="KE6" s="70"/>
      <c r="KF6" s="70"/>
      <c r="KG6" s="70"/>
      <c r="KH6" s="70"/>
      <c r="KI6" s="70"/>
      <c r="KJ6" s="70"/>
      <c r="KK6" s="70"/>
      <c r="KL6" s="70"/>
      <c r="KM6" s="70"/>
      <c r="KN6" s="70"/>
      <c r="KO6" s="70"/>
      <c r="KP6" s="70"/>
      <c r="KQ6" s="70"/>
      <c r="KR6" s="70"/>
      <c r="KS6" s="70"/>
      <c r="KT6" s="70"/>
      <c r="KU6" s="70"/>
      <c r="KV6" s="70"/>
      <c r="KW6" s="70"/>
      <c r="KX6" s="70"/>
      <c r="KY6" s="70"/>
      <c r="KZ6" s="70"/>
      <c r="LA6" s="70"/>
      <c r="LB6" s="70"/>
      <c r="LC6" s="70"/>
      <c r="LD6" s="70"/>
      <c r="LE6" s="70"/>
      <c r="LF6" s="70"/>
      <c r="LG6" s="70"/>
      <c r="LH6" s="70"/>
      <c r="LI6" s="70"/>
      <c r="LJ6" s="70"/>
      <c r="LK6" s="70"/>
      <c r="LL6" s="70"/>
      <c r="LM6" s="70"/>
      <c r="LN6" s="70"/>
      <c r="LO6" s="70"/>
      <c r="LP6" s="70"/>
      <c r="LQ6" s="70"/>
      <c r="LR6" s="70"/>
      <c r="LS6" s="70"/>
      <c r="LT6" s="70"/>
      <c r="LU6" s="70"/>
      <c r="LV6" s="70"/>
      <c r="LW6" s="70"/>
      <c r="LX6" s="70"/>
      <c r="LY6" s="70"/>
      <c r="LZ6" s="70"/>
      <c r="MA6" s="70"/>
      <c r="MB6" s="70"/>
      <c r="MC6" s="70"/>
      <c r="MD6" s="70"/>
      <c r="ME6" s="70"/>
      <c r="MF6" s="70"/>
      <c r="MG6" s="70"/>
      <c r="MH6" s="70"/>
      <c r="MI6" s="70"/>
      <c r="MJ6" s="70"/>
      <c r="MK6" s="70"/>
      <c r="ML6" s="70"/>
      <c r="MM6" s="70"/>
      <c r="MN6" s="70"/>
      <c r="MO6" s="70"/>
      <c r="MP6" s="70"/>
      <c r="MQ6" s="70"/>
      <c r="MR6" s="70"/>
      <c r="MS6" s="70"/>
      <c r="MT6" s="70"/>
      <c r="MU6" s="70"/>
      <c r="MV6" s="70"/>
      <c r="MW6" s="70"/>
      <c r="MX6" s="70"/>
      <c r="MY6" s="70"/>
      <c r="MZ6" s="70"/>
      <c r="NA6" s="70"/>
      <c r="NB6" s="70"/>
      <c r="NC6" s="70"/>
      <c r="ND6" s="70"/>
      <c r="NE6" s="70"/>
      <c r="NF6" s="70"/>
      <c r="NG6" s="70"/>
      <c r="NH6" s="70"/>
      <c r="NI6" s="70"/>
      <c r="NJ6" s="70"/>
      <c r="NK6" s="70"/>
      <c r="NL6" s="70"/>
      <c r="NM6" s="70"/>
      <c r="NN6" s="70"/>
      <c r="NO6" s="70"/>
      <c r="NP6" s="70"/>
      <c r="NQ6" s="70"/>
      <c r="NR6" s="70"/>
      <c r="NS6" s="70"/>
      <c r="NT6" s="70"/>
      <c r="NU6" s="70"/>
      <c r="NV6" s="70"/>
      <c r="NW6" s="70"/>
      <c r="NX6" s="70"/>
      <c r="NY6" s="70"/>
      <c r="NZ6" s="70"/>
      <c r="OA6" s="70"/>
      <c r="OB6" s="70"/>
      <c r="OC6" s="70"/>
      <c r="OD6" s="70"/>
      <c r="OE6" s="70"/>
      <c r="OF6" s="70"/>
      <c r="OG6" s="70"/>
      <c r="OH6" s="70"/>
      <c r="OI6" s="70"/>
      <c r="OJ6" s="70"/>
      <c r="OK6" s="70"/>
      <c r="OL6" s="70"/>
      <c r="OM6" s="70"/>
      <c r="ON6" s="70"/>
      <c r="OO6" s="70"/>
      <c r="OP6" s="70"/>
      <c r="OQ6" s="70"/>
      <c r="OR6" s="70"/>
      <c r="OS6" s="70"/>
      <c r="OT6" s="70"/>
      <c r="OU6" s="70"/>
      <c r="OV6" s="70"/>
      <c r="OW6" s="70"/>
      <c r="OX6" s="70"/>
      <c r="OY6" s="70"/>
      <c r="OZ6" s="70"/>
      <c r="PA6" s="70"/>
      <c r="PB6" s="70"/>
      <c r="PC6" s="70"/>
      <c r="PD6" s="70"/>
      <c r="PE6" s="70"/>
      <c r="PF6" s="70"/>
      <c r="PG6" s="70"/>
      <c r="PH6" s="70"/>
      <c r="PI6" s="70"/>
      <c r="PJ6" s="70"/>
      <c r="PK6" s="70"/>
      <c r="PL6" s="70"/>
      <c r="PM6" s="70"/>
      <c r="PN6" s="70"/>
      <c r="PO6" s="70"/>
      <c r="PP6" s="70"/>
      <c r="PQ6" s="70"/>
      <c r="PR6" s="70"/>
      <c r="PS6" s="70"/>
      <c r="PT6" s="70"/>
      <c r="PU6" s="70"/>
      <c r="PV6" s="70"/>
      <c r="PW6" s="70"/>
      <c r="PX6" s="70"/>
      <c r="PY6" s="70"/>
      <c r="PZ6" s="70"/>
      <c r="QA6" s="70"/>
      <c r="QB6" s="70"/>
      <c r="QC6" s="70"/>
      <c r="QD6" s="70"/>
      <c r="QE6" s="70"/>
      <c r="QF6" s="70"/>
      <c r="QG6" s="70"/>
      <c r="QH6" s="70"/>
      <c r="QI6" s="70"/>
      <c r="QJ6" s="70"/>
      <c r="QK6" s="70"/>
      <c r="QL6" s="70"/>
      <c r="QM6" s="70"/>
      <c r="QN6" s="70"/>
      <c r="QO6" s="70"/>
      <c r="QP6" s="70"/>
      <c r="QQ6" s="70"/>
      <c r="QR6" s="70"/>
      <c r="QS6" s="70"/>
      <c r="QT6" s="70"/>
      <c r="QU6" s="70"/>
      <c r="QV6" s="70"/>
      <c r="QW6" s="70"/>
      <c r="QX6" s="70"/>
      <c r="QY6" s="70"/>
      <c r="QZ6" s="70"/>
      <c r="RA6" s="70"/>
      <c r="RB6" s="70"/>
      <c r="RC6" s="70"/>
      <c r="RD6" s="70"/>
      <c r="RE6" s="70"/>
      <c r="RF6" s="70"/>
      <c r="RG6" s="70"/>
      <c r="RH6" s="70"/>
      <c r="RI6" s="70"/>
      <c r="RJ6" s="70"/>
      <c r="RK6" s="70"/>
      <c r="RL6" s="70"/>
      <c r="RM6" s="70"/>
      <c r="RN6" s="70"/>
      <c r="RO6" s="70"/>
      <c r="RP6" s="70"/>
      <c r="RQ6" s="70"/>
      <c r="RR6" s="70"/>
      <c r="RS6" s="70"/>
      <c r="RT6" s="70"/>
      <c r="RU6" s="70"/>
      <c r="RV6" s="70"/>
      <c r="RW6" s="70"/>
      <c r="RX6" s="70"/>
      <c r="RY6" s="70"/>
      <c r="RZ6" s="70"/>
      <c r="SA6" s="70"/>
      <c r="SB6" s="70"/>
      <c r="SC6" s="70"/>
      <c r="SD6" s="70"/>
      <c r="SE6" s="70"/>
      <c r="SF6" s="70"/>
      <c r="SG6" s="70"/>
      <c r="SH6" s="70"/>
      <c r="SI6" s="70"/>
      <c r="SJ6" s="70"/>
      <c r="SK6" s="70"/>
      <c r="SL6" s="70"/>
      <c r="SM6" s="70"/>
      <c r="SN6" s="70"/>
      <c r="SO6" s="70"/>
      <c r="SP6" s="70"/>
      <c r="SQ6" s="70"/>
      <c r="SR6" s="70"/>
      <c r="SS6" s="70"/>
      <c r="ST6" s="70"/>
      <c r="SU6" s="70"/>
      <c r="SV6" s="70"/>
      <c r="SW6" s="70"/>
      <c r="SX6" s="70"/>
      <c r="SY6" s="70"/>
      <c r="SZ6" s="70"/>
      <c r="TA6" s="70"/>
      <c r="TB6" s="70"/>
      <c r="TC6" s="70"/>
      <c r="TD6" s="70"/>
      <c r="TE6" s="70"/>
      <c r="TF6" s="70"/>
      <c r="TG6" s="70"/>
      <c r="TH6" s="70"/>
      <c r="TI6" s="70"/>
      <c r="TJ6" s="70"/>
      <c r="TK6" s="70"/>
      <c r="TL6" s="70"/>
      <c r="TM6" s="70"/>
      <c r="TN6" s="70"/>
      <c r="TO6" s="70"/>
      <c r="TP6" s="70"/>
      <c r="TQ6" s="70"/>
      <c r="TR6" s="70"/>
      <c r="TS6" s="70"/>
      <c r="TT6" s="70"/>
      <c r="TU6" s="70"/>
      <c r="TV6" s="70"/>
      <c r="TW6" s="70"/>
      <c r="TX6" s="70"/>
      <c r="TY6" s="70"/>
      <c r="TZ6" s="70"/>
      <c r="UA6" s="70"/>
      <c r="UB6" s="70"/>
      <c r="UC6" s="70"/>
      <c r="UD6" s="70"/>
      <c r="UE6" s="70"/>
      <c r="UF6" s="70"/>
      <c r="UG6" s="70"/>
      <c r="UH6" s="70"/>
      <c r="UI6" s="70"/>
      <c r="UJ6" s="70"/>
      <c r="UK6" s="70"/>
      <c r="UL6" s="70"/>
      <c r="UM6" s="70"/>
      <c r="UN6" s="70"/>
      <c r="UO6" s="70"/>
      <c r="UP6" s="70"/>
      <c r="UQ6" s="70"/>
      <c r="UR6" s="70"/>
      <c r="US6" s="70"/>
      <c r="UT6" s="70"/>
      <c r="UU6" s="70"/>
      <c r="UV6" s="70"/>
      <c r="UW6" s="70"/>
      <c r="UX6" s="70"/>
      <c r="UY6" s="70"/>
      <c r="UZ6" s="70"/>
      <c r="VA6" s="70"/>
      <c r="VB6" s="70"/>
      <c r="VC6" s="70"/>
      <c r="VD6" s="70"/>
      <c r="VE6" s="70"/>
      <c r="VF6" s="70"/>
      <c r="VG6" s="70"/>
      <c r="VH6" s="70"/>
      <c r="VI6" s="70"/>
      <c r="VJ6" s="70"/>
      <c r="VK6" s="70"/>
      <c r="VL6" s="70"/>
      <c r="VM6" s="70"/>
      <c r="VN6" s="70"/>
      <c r="VO6" s="70"/>
      <c r="VP6" s="70"/>
      <c r="VQ6" s="70"/>
      <c r="VR6" s="70"/>
      <c r="VS6" s="70"/>
      <c r="VT6" s="70"/>
      <c r="VU6" s="70"/>
      <c r="VV6" s="70"/>
      <c r="VW6" s="70"/>
      <c r="VX6" s="70"/>
      <c r="VY6" s="70"/>
      <c r="VZ6" s="70"/>
      <c r="WA6" s="70"/>
      <c r="WB6" s="70"/>
      <c r="WC6" s="70"/>
      <c r="WD6" s="70"/>
      <c r="WE6" s="70"/>
      <c r="WF6" s="70"/>
      <c r="WG6" s="70"/>
      <c r="WH6" s="70"/>
      <c r="WI6" s="70"/>
      <c r="WJ6" s="70"/>
      <c r="WK6" s="70"/>
      <c r="WL6" s="70"/>
      <c r="WM6" s="70"/>
      <c r="WN6" s="70"/>
      <c r="WO6" s="70"/>
      <c r="WP6" s="70"/>
      <c r="WQ6" s="70"/>
      <c r="WR6" s="70"/>
      <c r="WS6" s="70"/>
      <c r="WT6" s="70"/>
      <c r="WU6" s="70"/>
      <c r="WV6" s="70"/>
      <c r="WW6" s="70"/>
      <c r="WX6" s="70"/>
      <c r="WY6" s="70"/>
      <c r="WZ6" s="70"/>
      <c r="XA6" s="70"/>
      <c r="XB6" s="70"/>
      <c r="XC6" s="70"/>
      <c r="XD6" s="70"/>
      <c r="XE6" s="70"/>
      <c r="XF6" s="70"/>
      <c r="XG6" s="70"/>
      <c r="XH6" s="70"/>
      <c r="XI6" s="70"/>
      <c r="XJ6" s="70"/>
      <c r="XK6" s="70"/>
      <c r="XL6" s="70"/>
      <c r="XM6" s="70"/>
      <c r="XN6" s="70"/>
      <c r="XO6" s="70"/>
      <c r="XP6" s="70"/>
      <c r="XQ6" s="70"/>
      <c r="XR6" s="70"/>
      <c r="XS6" s="70"/>
      <c r="XT6" s="70"/>
      <c r="XU6" s="70"/>
      <c r="XV6" s="70"/>
      <c r="XW6" s="70"/>
      <c r="XX6" s="70"/>
      <c r="XY6" s="70"/>
      <c r="XZ6" s="70"/>
      <c r="YA6" s="70"/>
      <c r="YB6" s="70"/>
      <c r="YC6" s="70"/>
      <c r="YD6" s="70"/>
      <c r="YE6" s="70"/>
      <c r="YF6" s="70"/>
      <c r="YG6" s="70"/>
      <c r="YH6" s="70"/>
      <c r="YI6" s="70"/>
      <c r="YJ6" s="70"/>
      <c r="YK6" s="70"/>
      <c r="YL6" s="70"/>
      <c r="YM6" s="70"/>
      <c r="YN6" s="70"/>
      <c r="YO6" s="70"/>
      <c r="YP6" s="70"/>
      <c r="YQ6" s="70"/>
      <c r="YR6" s="70"/>
      <c r="YS6" s="70"/>
      <c r="YT6" s="70"/>
      <c r="YU6" s="70"/>
      <c r="YV6" s="70"/>
      <c r="YW6" s="70"/>
      <c r="YX6" s="70"/>
      <c r="YY6" s="70"/>
      <c r="YZ6" s="70"/>
      <c r="ZA6" s="70"/>
      <c r="ZB6" s="70"/>
      <c r="ZC6" s="70"/>
      <c r="ZD6" s="70"/>
      <c r="ZE6" s="70"/>
      <c r="ZF6" s="70"/>
      <c r="ZG6" s="70"/>
      <c r="ZH6" s="70"/>
      <c r="ZI6" s="70"/>
      <c r="ZJ6" s="70"/>
      <c r="ZK6" s="70"/>
      <c r="ZL6" s="70"/>
      <c r="ZM6" s="70"/>
      <c r="ZN6" s="70"/>
      <c r="ZO6" s="70"/>
      <c r="ZP6" s="70"/>
      <c r="ZQ6" s="70"/>
      <c r="ZR6" s="70"/>
      <c r="ZS6" s="70"/>
      <c r="ZT6" s="70"/>
      <c r="ZU6" s="70"/>
      <c r="ZV6" s="70"/>
      <c r="ZW6" s="70"/>
      <c r="ZX6" s="70"/>
      <c r="ZY6" s="70"/>
      <c r="ZZ6" s="70"/>
      <c r="AAA6" s="70"/>
      <c r="AAB6" s="70"/>
      <c r="AAC6" s="70"/>
      <c r="AAD6" s="70"/>
      <c r="AAE6" s="70"/>
      <c r="AAF6" s="70"/>
      <c r="AAG6" s="70"/>
      <c r="AAH6" s="70"/>
      <c r="AAI6" s="70"/>
      <c r="AAJ6" s="70"/>
      <c r="AAK6" s="70"/>
      <c r="AAL6" s="70"/>
      <c r="AAM6" s="70"/>
      <c r="AAN6" s="70"/>
      <c r="AAO6" s="70"/>
      <c r="AAP6" s="70"/>
      <c r="AAQ6" s="70"/>
      <c r="AAR6" s="70"/>
      <c r="AAS6" s="70"/>
      <c r="AAT6" s="70"/>
      <c r="AAU6" s="70"/>
      <c r="AAV6" s="70"/>
      <c r="AAW6" s="70"/>
      <c r="AAX6" s="70"/>
      <c r="AAY6" s="70"/>
      <c r="AAZ6" s="70"/>
      <c r="ABA6" s="70"/>
      <c r="ABB6" s="70"/>
      <c r="ABC6" s="70"/>
      <c r="ABD6" s="70"/>
      <c r="ABE6" s="70"/>
      <c r="ABF6" s="70"/>
      <c r="ABG6" s="70"/>
      <c r="ABH6" s="70"/>
      <c r="ABI6" s="70"/>
      <c r="ABJ6" s="70"/>
      <c r="ABK6" s="70"/>
      <c r="ABL6" s="70"/>
      <c r="ABM6" s="70"/>
      <c r="ABN6" s="70"/>
      <c r="ABO6" s="70"/>
      <c r="ABP6" s="70"/>
      <c r="ABQ6" s="70"/>
      <c r="ABR6" s="70"/>
      <c r="ABS6" s="70"/>
      <c r="ABT6" s="70"/>
      <c r="ABU6" s="70"/>
      <c r="ABV6" s="70"/>
      <c r="ABW6" s="70"/>
      <c r="ABX6" s="70"/>
      <c r="ABY6" s="70"/>
      <c r="ABZ6" s="70"/>
      <c r="ACA6" s="70"/>
      <c r="ACB6" s="70"/>
      <c r="ACC6" s="70"/>
      <c r="ACD6" s="70"/>
      <c r="ACE6" s="70"/>
      <c r="ACF6" s="70"/>
      <c r="ACG6" s="70"/>
      <c r="ACH6" s="70"/>
      <c r="ACI6" s="70"/>
      <c r="ACJ6" s="70"/>
      <c r="ACK6" s="70"/>
      <c r="ACL6" s="70"/>
      <c r="ACM6" s="70"/>
      <c r="ACN6" s="70"/>
      <c r="ACO6" s="70"/>
      <c r="ACP6" s="70"/>
      <c r="ACQ6" s="70"/>
      <c r="ACR6" s="70"/>
      <c r="ACS6" s="70"/>
      <c r="ACT6" s="70"/>
      <c r="ACU6" s="70"/>
      <c r="ACV6" s="70"/>
      <c r="ACW6" s="70"/>
      <c r="ACX6" s="70"/>
      <c r="ACY6" s="70"/>
      <c r="ACZ6" s="70"/>
      <c r="ADA6" s="70"/>
      <c r="ADB6" s="70"/>
      <c r="ADC6" s="70"/>
      <c r="ADD6" s="70"/>
      <c r="ADE6" s="70"/>
      <c r="ADF6" s="70"/>
      <c r="ADG6" s="70"/>
      <c r="ADH6" s="70"/>
      <c r="ADI6" s="70"/>
      <c r="ADJ6" s="70"/>
      <c r="ADK6" s="70"/>
      <c r="ADL6" s="70"/>
      <c r="ADM6" s="70"/>
      <c r="ADN6" s="70"/>
      <c r="ADO6" s="70"/>
      <c r="ADP6" s="70"/>
      <c r="ADQ6" s="70"/>
      <c r="ADR6" s="70"/>
      <c r="ADS6" s="70"/>
      <c r="ADT6" s="70"/>
      <c r="ADU6" s="70"/>
      <c r="ADV6" s="70"/>
      <c r="ADW6" s="70"/>
      <c r="ADX6" s="70"/>
      <c r="ADY6" s="70"/>
      <c r="ADZ6" s="70"/>
      <c r="AEA6" s="70"/>
      <c r="AEB6" s="70"/>
      <c r="AEC6" s="70"/>
      <c r="AED6" s="70"/>
      <c r="AEE6" s="70"/>
      <c r="AEF6" s="70"/>
      <c r="AEG6" s="70"/>
      <c r="AEH6" s="70"/>
      <c r="AEI6" s="70"/>
      <c r="AEJ6" s="70"/>
      <c r="AEK6" s="70"/>
      <c r="AEL6" s="70"/>
      <c r="AEM6" s="70"/>
      <c r="AEN6" s="70"/>
      <c r="AEO6" s="70"/>
      <c r="AEP6" s="70"/>
      <c r="AEQ6" s="70"/>
      <c r="AER6" s="70"/>
      <c r="AES6" s="70"/>
      <c r="AET6" s="70"/>
      <c r="AEU6" s="70"/>
      <c r="AEV6" s="70"/>
      <c r="AEW6" s="70"/>
      <c r="AEX6" s="70"/>
      <c r="AEY6" s="70"/>
      <c r="AEZ6" s="70"/>
      <c r="AFA6" s="70"/>
      <c r="AFB6" s="70"/>
      <c r="AFC6" s="70"/>
      <c r="AFD6" s="70"/>
      <c r="AFE6" s="70"/>
      <c r="AFF6" s="70"/>
      <c r="AFG6" s="70"/>
      <c r="AFH6" s="70"/>
      <c r="AFI6" s="70"/>
      <c r="AFJ6" s="70"/>
      <c r="AFK6" s="70"/>
      <c r="AFL6" s="70"/>
      <c r="AFM6" s="70"/>
      <c r="AFN6" s="70"/>
      <c r="AFO6" s="70"/>
      <c r="AFP6" s="70"/>
      <c r="AFQ6" s="70"/>
      <c r="AFR6" s="70"/>
      <c r="AFS6" s="70"/>
      <c r="AFT6" s="70"/>
      <c r="AFU6" s="70"/>
      <c r="AFV6" s="70"/>
      <c r="AFW6" s="70"/>
      <c r="AFX6" s="70"/>
      <c r="AFY6" s="70"/>
      <c r="AFZ6" s="70"/>
      <c r="AGA6" s="70"/>
      <c r="AGB6" s="70"/>
      <c r="AGC6" s="70"/>
      <c r="AGD6" s="70"/>
      <c r="AGE6" s="70"/>
      <c r="AGF6" s="70"/>
      <c r="AGG6" s="70"/>
      <c r="AGH6" s="70"/>
      <c r="AGI6" s="70"/>
      <c r="AGJ6" s="70"/>
      <c r="AGK6" s="70"/>
      <c r="AGL6" s="70"/>
      <c r="AGM6" s="70"/>
      <c r="AGN6" s="70"/>
      <c r="AGO6" s="70"/>
      <c r="AGP6" s="70"/>
      <c r="AGQ6" s="70"/>
      <c r="AGR6" s="70"/>
      <c r="AGS6" s="70"/>
      <c r="AGT6" s="70"/>
      <c r="AGU6" s="70"/>
      <c r="AGV6" s="70"/>
      <c r="AGW6" s="70"/>
      <c r="AGX6" s="70"/>
      <c r="AGY6" s="70"/>
      <c r="AGZ6" s="70"/>
      <c r="AHA6" s="70"/>
      <c r="AHB6" s="70"/>
      <c r="AHC6" s="70"/>
      <c r="AHD6" s="70"/>
      <c r="AHE6" s="70"/>
      <c r="AHF6" s="70"/>
      <c r="AHG6" s="70"/>
      <c r="AHH6" s="70"/>
      <c r="AHI6" s="70"/>
      <c r="AHJ6" s="70"/>
      <c r="AHK6" s="70"/>
      <c r="AHL6" s="70"/>
      <c r="AHM6" s="70"/>
      <c r="AHN6" s="70"/>
      <c r="AHO6" s="70"/>
      <c r="AHP6" s="70"/>
      <c r="AHQ6" s="70"/>
      <c r="AHR6" s="70"/>
      <c r="AHS6" s="70"/>
      <c r="AHT6" s="70"/>
      <c r="AHU6" s="70"/>
      <c r="AHV6" s="70"/>
      <c r="AHW6" s="70"/>
      <c r="AHX6" s="70"/>
      <c r="AHY6" s="70"/>
      <c r="AHZ6" s="70"/>
      <c r="AIA6" s="70"/>
      <c r="AIB6" s="70"/>
      <c r="AIC6" s="70"/>
      <c r="AID6" s="70"/>
      <c r="AIE6" s="70"/>
      <c r="AIF6" s="70"/>
      <c r="AIG6" s="70"/>
      <c r="AIH6" s="70"/>
      <c r="AII6" s="70"/>
      <c r="AIJ6" s="70"/>
      <c r="AIK6" s="70"/>
      <c r="AIL6" s="70"/>
      <c r="AIM6" s="70"/>
      <c r="AIN6" s="70"/>
      <c r="AIO6" s="70"/>
      <c r="AIP6" s="70"/>
      <c r="AIQ6" s="70"/>
      <c r="AIR6" s="70"/>
      <c r="AIS6" s="70"/>
      <c r="AIT6" s="70"/>
      <c r="AIU6" s="70"/>
      <c r="AIV6" s="70"/>
      <c r="AIW6" s="70"/>
      <c r="AIX6" s="70"/>
      <c r="AIY6" s="70"/>
      <c r="AIZ6" s="70"/>
      <c r="AJA6" s="70"/>
      <c r="AJB6" s="70"/>
      <c r="AJC6" s="70"/>
      <c r="AJD6" s="70"/>
      <c r="AJE6" s="70"/>
      <c r="AJF6" s="70"/>
      <c r="AJG6" s="70"/>
      <c r="AJH6" s="70"/>
      <c r="AJI6" s="70"/>
      <c r="AJJ6" s="70"/>
      <c r="AJK6" s="70"/>
      <c r="AJL6" s="70"/>
      <c r="AJM6" s="70"/>
      <c r="AJN6" s="70"/>
      <c r="AJO6" s="70"/>
      <c r="AJP6" s="70"/>
      <c r="AJQ6" s="70"/>
      <c r="AJR6" s="70"/>
      <c r="AJS6" s="70"/>
      <c r="AJT6" s="70"/>
      <c r="AJU6" s="70"/>
      <c r="AJV6" s="70"/>
      <c r="AJW6" s="70"/>
      <c r="AJX6" s="70"/>
      <c r="AJY6" s="70"/>
      <c r="AJZ6" s="70"/>
      <c r="AKA6" s="70"/>
      <c r="AKB6" s="70"/>
      <c r="AKC6" s="70"/>
      <c r="AKD6" s="70"/>
      <c r="AKE6" s="70"/>
      <c r="AKF6" s="70"/>
      <c r="AKG6" s="70"/>
      <c r="AKH6" s="70"/>
      <c r="AKI6" s="70"/>
      <c r="AKJ6" s="70"/>
      <c r="AKK6" s="70"/>
      <c r="AKL6" s="70"/>
      <c r="AKM6" s="70"/>
      <c r="AKN6" s="70"/>
      <c r="AKO6" s="70"/>
      <c r="AKP6" s="70"/>
      <c r="AKQ6" s="70"/>
      <c r="AKR6" s="70"/>
      <c r="AKS6" s="70"/>
      <c r="AKT6" s="70"/>
      <c r="AKU6" s="70"/>
      <c r="AKV6" s="70"/>
      <c r="AKW6" s="70"/>
      <c r="AKX6" s="70"/>
      <c r="AKY6" s="70"/>
      <c r="AKZ6" s="70"/>
      <c r="ALA6" s="70"/>
      <c r="ALB6" s="70"/>
      <c r="ALC6" s="70"/>
      <c r="ALD6" s="70"/>
      <c r="ALE6" s="70"/>
      <c r="ALF6" s="70"/>
      <c r="ALG6" s="70"/>
      <c r="ALH6" s="70"/>
      <c r="ALI6" s="70"/>
      <c r="ALJ6" s="70"/>
      <c r="ALK6" s="70"/>
      <c r="ALL6" s="70"/>
      <c r="ALM6" s="70"/>
      <c r="ALN6" s="70"/>
      <c r="ALO6" s="70"/>
      <c r="ALP6" s="70"/>
      <c r="ALQ6" s="70"/>
      <c r="ALR6" s="70"/>
      <c r="ALS6" s="70"/>
      <c r="ALT6" s="70"/>
      <c r="ALU6" s="70"/>
      <c r="ALV6" s="70"/>
      <c r="ALW6" s="70"/>
      <c r="ALX6" s="70"/>
      <c r="ALY6" s="70"/>
      <c r="ALZ6" s="70"/>
      <c r="AMA6" s="70"/>
      <c r="AMB6" s="70"/>
      <c r="AMC6" s="70"/>
      <c r="XEX6" s="70"/>
      <c r="XEY6" s="70"/>
      <c r="XEZ6" s="70"/>
    </row>
    <row r="7" spans="1:1017 16378:16380" ht="26.25">
      <c r="B7" s="38"/>
    </row>
    <row r="9" spans="1:1017 16378:16380">
      <c r="B9" s="93"/>
    </row>
    <row r="11" spans="1:1017 16378:16380" ht="16.5" thickBot="1"/>
    <row r="12" spans="1:1017 16378:16380" ht="18" customHeight="1" thickTop="1" thickBot="1">
      <c r="B12" s="202"/>
      <c r="C12" s="202"/>
      <c r="D12" s="202"/>
      <c r="E12" s="202"/>
      <c r="G12" s="180" t="s">
        <v>26</v>
      </c>
      <c r="H12" s="181"/>
      <c r="I12" s="181"/>
      <c r="J12" s="181"/>
      <c r="K12" s="181"/>
      <c r="L12" s="182"/>
    </row>
    <row r="13" spans="1:1017 16378:16380" ht="19.5" thickTop="1">
      <c r="B13" s="203"/>
      <c r="C13" s="203"/>
      <c r="D13" s="203"/>
      <c r="E13" s="203"/>
      <c r="G13" s="183" t="s">
        <v>27</v>
      </c>
      <c r="H13" s="184"/>
      <c r="I13" s="185"/>
      <c r="J13" s="183" t="s">
        <v>28</v>
      </c>
      <c r="K13" s="184"/>
      <c r="L13" s="185"/>
      <c r="N13" s="186" t="s">
        <v>29</v>
      </c>
      <c r="O13" s="187"/>
      <c r="P13" s="187"/>
      <c r="Q13" s="187"/>
      <c r="R13" s="187"/>
      <c r="S13" s="187"/>
      <c r="T13" s="188"/>
    </row>
    <row r="14" spans="1:1017 16378:16380" ht="33.950000000000003" customHeight="1" thickBot="1">
      <c r="A14" s="204" t="s">
        <v>68</v>
      </c>
      <c r="B14" s="205"/>
      <c r="C14" s="205"/>
      <c r="D14" s="205"/>
      <c r="E14" s="205"/>
      <c r="F14" s="6"/>
      <c r="G14" s="39">
        <v>47.25</v>
      </c>
      <c r="H14" s="36">
        <v>17.22</v>
      </c>
      <c r="I14" s="37"/>
      <c r="J14" s="40">
        <v>0.26</v>
      </c>
      <c r="K14" s="12">
        <v>0.21</v>
      </c>
      <c r="L14" s="13"/>
      <c r="M14" s="20"/>
      <c r="N14" s="195" t="s">
        <v>31</v>
      </c>
      <c r="O14" s="175"/>
      <c r="P14" s="196"/>
      <c r="Q14" s="22"/>
      <c r="R14" s="174" t="s">
        <v>30</v>
      </c>
      <c r="S14" s="175"/>
      <c r="T14" s="176"/>
    </row>
    <row r="15" spans="1:1017 16378:16380" ht="55.5" customHeight="1" thickTop="1" thickBot="1">
      <c r="A15" s="165" t="s">
        <v>0</v>
      </c>
      <c r="B15" s="165" t="s">
        <v>1</v>
      </c>
      <c r="C15" s="162" t="s">
        <v>33</v>
      </c>
      <c r="D15" s="163"/>
      <c r="E15" s="164"/>
      <c r="F15" s="5"/>
      <c r="G15" s="177" t="s">
        <v>24</v>
      </c>
      <c r="H15" s="178"/>
      <c r="I15" s="179"/>
      <c r="J15" s="178" t="s">
        <v>25</v>
      </c>
      <c r="K15" s="178"/>
      <c r="L15" s="179"/>
      <c r="M15" s="21"/>
      <c r="N15" s="33" t="s">
        <v>72</v>
      </c>
      <c r="O15" s="34" t="s">
        <v>13</v>
      </c>
      <c r="P15" s="34"/>
      <c r="Q15" s="22"/>
      <c r="R15" s="34" t="s">
        <v>72</v>
      </c>
      <c r="S15" s="34" t="s">
        <v>71</v>
      </c>
      <c r="T15" s="35"/>
    </row>
    <row r="16" spans="1:1017 16378:16380" ht="25.5">
      <c r="A16" s="166"/>
      <c r="B16" s="166"/>
      <c r="C16" s="1" t="s">
        <v>9</v>
      </c>
      <c r="D16" s="3" t="s">
        <v>11</v>
      </c>
      <c r="E16" s="3"/>
      <c r="F16" s="6"/>
      <c r="G16" s="17" t="s">
        <v>12</v>
      </c>
      <c r="H16" s="14" t="s">
        <v>70</v>
      </c>
      <c r="I16" s="45"/>
      <c r="J16" s="48" t="s">
        <v>12</v>
      </c>
      <c r="K16" s="49" t="s">
        <v>69</v>
      </c>
      <c r="L16" s="50"/>
      <c r="M16" s="47"/>
      <c r="N16" s="23" t="s">
        <v>7</v>
      </c>
      <c r="O16" s="24" t="s">
        <v>7</v>
      </c>
      <c r="P16" s="24"/>
      <c r="Q16" s="22"/>
      <c r="R16" s="24" t="s">
        <v>7</v>
      </c>
      <c r="S16" s="24" t="s">
        <v>7</v>
      </c>
      <c r="T16" s="25"/>
    </row>
    <row r="17" spans="1:20" ht="28.5" customHeight="1">
      <c r="A17" s="106">
        <v>1</v>
      </c>
      <c r="B17" s="107" t="s">
        <v>38</v>
      </c>
      <c r="C17" s="136">
        <v>0.155</v>
      </c>
      <c r="D17" s="136">
        <f>ROUNDUP(R17/$J$14,2)</f>
        <v>0.57999999999999996</v>
      </c>
      <c r="E17" s="106"/>
      <c r="F17" s="126"/>
      <c r="G17" s="18">
        <f>ROUND($G$14*C17,2)</f>
        <v>7.32</v>
      </c>
      <c r="H17" s="127">
        <f>ROUND($H$14*C17,2)</f>
        <v>2.67</v>
      </c>
      <c r="I17" s="128"/>
      <c r="J17" s="139">
        <f t="shared" ref="J17:J33" si="0">ROUND($J$14*D17,2)</f>
        <v>0.15</v>
      </c>
      <c r="K17" s="140">
        <f>ROUND($K$14*D17,2)</f>
        <v>0.12</v>
      </c>
      <c r="L17" s="130"/>
      <c r="N17" s="62">
        <v>7.32</v>
      </c>
      <c r="O17" s="63">
        <v>2.67</v>
      </c>
      <c r="P17" s="131"/>
      <c r="R17" s="112">
        <v>0.15</v>
      </c>
      <c r="S17" s="112">
        <v>0.12</v>
      </c>
      <c r="T17" s="132"/>
    </row>
    <row r="18" spans="1:20" ht="31.5">
      <c r="A18" s="106">
        <v>2</v>
      </c>
      <c r="B18" s="107" t="s">
        <v>64</v>
      </c>
      <c r="C18" s="136">
        <v>0.495</v>
      </c>
      <c r="D18" s="43">
        <f t="shared" ref="D18:D35" si="1">ROUNDUP(R18/$J$14,2)</f>
        <v>0</v>
      </c>
      <c r="E18" s="106"/>
      <c r="F18" s="7"/>
      <c r="G18" s="18">
        <f t="shared" ref="G18:G40" si="2">ROUND($G$14*C18,2)</f>
        <v>23.39</v>
      </c>
      <c r="H18" s="127">
        <f t="shared" ref="H18:H40" si="3">ROUND($H$14*C18,2)</f>
        <v>8.52</v>
      </c>
      <c r="I18" s="128"/>
      <c r="J18" s="139">
        <f t="shared" si="0"/>
        <v>0</v>
      </c>
      <c r="K18" s="140">
        <f t="shared" ref="K18:K33" si="4">ROUND($K$14*D18,2)</f>
        <v>0</v>
      </c>
      <c r="L18" s="130"/>
      <c r="N18" s="62">
        <v>23.42</v>
      </c>
      <c r="O18" s="63">
        <v>8.5399999999999991</v>
      </c>
      <c r="P18" s="112"/>
      <c r="R18" s="112"/>
      <c r="S18" s="112"/>
      <c r="T18" s="132"/>
    </row>
    <row r="19" spans="1:20" ht="63">
      <c r="A19" s="106">
        <v>3</v>
      </c>
      <c r="B19" s="107" t="s">
        <v>65</v>
      </c>
      <c r="C19" s="136">
        <v>0.46500000000000002</v>
      </c>
      <c r="D19" s="136">
        <f t="shared" si="1"/>
        <v>1.93</v>
      </c>
      <c r="E19" s="106"/>
      <c r="F19" s="7"/>
      <c r="G19" s="18">
        <f t="shared" si="2"/>
        <v>21.97</v>
      </c>
      <c r="H19" s="127">
        <f t="shared" si="3"/>
        <v>8.01</v>
      </c>
      <c r="I19" s="128"/>
      <c r="J19" s="139">
        <f t="shared" si="0"/>
        <v>0.5</v>
      </c>
      <c r="K19" s="141">
        <f t="shared" si="4"/>
        <v>0.41</v>
      </c>
      <c r="L19" s="130"/>
      <c r="N19" s="62">
        <v>21.96</v>
      </c>
      <c r="O19" s="63">
        <v>8.01</v>
      </c>
      <c r="P19" s="112"/>
      <c r="R19" s="63">
        <v>0.5</v>
      </c>
      <c r="S19" s="63">
        <v>0.4</v>
      </c>
      <c r="T19" s="132"/>
    </row>
    <row r="20" spans="1:20" ht="31.5">
      <c r="A20" s="106">
        <v>4</v>
      </c>
      <c r="B20" s="107" t="s">
        <v>19</v>
      </c>
      <c r="C20" s="136">
        <v>0.46500000000000002</v>
      </c>
      <c r="D20" s="136">
        <f t="shared" si="1"/>
        <v>1.93</v>
      </c>
      <c r="E20" s="106"/>
      <c r="F20" s="7"/>
      <c r="G20" s="18">
        <f t="shared" si="2"/>
        <v>21.97</v>
      </c>
      <c r="H20" s="127">
        <f t="shared" si="3"/>
        <v>8.01</v>
      </c>
      <c r="I20" s="128"/>
      <c r="J20" s="139">
        <f t="shared" si="0"/>
        <v>0.5</v>
      </c>
      <c r="K20" s="141">
        <f t="shared" si="4"/>
        <v>0.41</v>
      </c>
      <c r="L20" s="130"/>
      <c r="N20" s="62">
        <v>21.96</v>
      </c>
      <c r="O20" s="63">
        <v>8.01</v>
      </c>
      <c r="P20" s="112"/>
      <c r="R20" s="63">
        <v>0.5</v>
      </c>
      <c r="S20" s="63">
        <v>0.4</v>
      </c>
      <c r="T20" s="132"/>
    </row>
    <row r="21" spans="1:20" ht="18.75">
      <c r="A21" s="106">
        <v>5</v>
      </c>
      <c r="B21" s="107" t="s">
        <v>45</v>
      </c>
      <c r="C21" s="43">
        <f t="shared" ref="C21:C40" si="5">ROUNDUP(N21/$G$14,2)</f>
        <v>0</v>
      </c>
      <c r="D21" s="136">
        <f t="shared" si="1"/>
        <v>1.54</v>
      </c>
      <c r="E21" s="106"/>
      <c r="F21" s="7"/>
      <c r="G21" s="133">
        <f t="shared" si="2"/>
        <v>0</v>
      </c>
      <c r="H21" s="127">
        <f t="shared" si="3"/>
        <v>0</v>
      </c>
      <c r="I21" s="128"/>
      <c r="J21" s="139">
        <f t="shared" si="0"/>
        <v>0.4</v>
      </c>
      <c r="K21" s="140">
        <f t="shared" si="4"/>
        <v>0.32</v>
      </c>
      <c r="L21" s="130"/>
      <c r="N21" s="134"/>
      <c r="O21" s="112"/>
      <c r="P21" s="112"/>
      <c r="R21" s="112">
        <v>0.4</v>
      </c>
      <c r="S21" s="112">
        <v>0.32</v>
      </c>
      <c r="T21" s="132"/>
    </row>
    <row r="22" spans="1:20" ht="18.75">
      <c r="A22" s="106">
        <v>6</v>
      </c>
      <c r="B22" s="41" t="s">
        <v>40</v>
      </c>
      <c r="C22" s="136">
        <v>0.77500000000000002</v>
      </c>
      <c r="D22" s="43">
        <f t="shared" si="1"/>
        <v>0</v>
      </c>
      <c r="E22" s="4"/>
      <c r="F22" s="7"/>
      <c r="G22" s="135">
        <f>ROUND($G$14*C22,2)</f>
        <v>36.619999999999997</v>
      </c>
      <c r="H22" s="127">
        <f>ROUND($H$14*C22,2)</f>
        <v>13.35</v>
      </c>
      <c r="I22" s="128"/>
      <c r="J22" s="139">
        <f t="shared" si="0"/>
        <v>0</v>
      </c>
      <c r="K22" s="140">
        <f t="shared" si="4"/>
        <v>0</v>
      </c>
      <c r="L22" s="130"/>
      <c r="N22" s="134">
        <v>36.6</v>
      </c>
      <c r="O22" s="112">
        <v>13.35</v>
      </c>
      <c r="P22" s="112"/>
      <c r="R22" s="112"/>
      <c r="S22" s="112"/>
      <c r="T22" s="132"/>
    </row>
    <row r="23" spans="1:20" ht="18.75">
      <c r="A23" s="106">
        <v>8</v>
      </c>
      <c r="B23" s="41" t="s">
        <v>43</v>
      </c>
      <c r="C23" s="43">
        <f t="shared" ref="C23" si="6">ROUNDUP(N23/$G$14,2)</f>
        <v>0</v>
      </c>
      <c r="D23" s="136">
        <f t="shared" si="1"/>
        <v>3.0799999999999996</v>
      </c>
      <c r="E23" s="4"/>
      <c r="F23" s="7"/>
      <c r="G23" s="135">
        <f t="shared" ref="G23" si="7">ROUND($G$14*C23,2)</f>
        <v>0</v>
      </c>
      <c r="H23" s="127">
        <f t="shared" ref="H23" si="8">ROUND($H$14*C23,2)</f>
        <v>0</v>
      </c>
      <c r="I23" s="128"/>
      <c r="J23" s="139">
        <f t="shared" si="0"/>
        <v>0.8</v>
      </c>
      <c r="K23" s="140">
        <f t="shared" si="4"/>
        <v>0.65</v>
      </c>
      <c r="L23" s="130"/>
      <c r="N23" s="134"/>
      <c r="O23" s="112"/>
      <c r="P23" s="112"/>
      <c r="R23" s="112">
        <v>0.8</v>
      </c>
      <c r="S23" s="112">
        <v>0.64</v>
      </c>
      <c r="T23" s="132"/>
    </row>
    <row r="24" spans="1:20" ht="18.75">
      <c r="A24" s="106">
        <v>9</v>
      </c>
      <c r="B24" s="41" t="s">
        <v>41</v>
      </c>
      <c r="C24" s="136">
        <f t="shared" si="5"/>
        <v>0.62</v>
      </c>
      <c r="D24" s="43">
        <f t="shared" si="1"/>
        <v>0</v>
      </c>
      <c r="E24" s="4"/>
      <c r="F24" s="7"/>
      <c r="G24" s="135">
        <v>29.29</v>
      </c>
      <c r="H24" s="127">
        <f t="shared" si="3"/>
        <v>10.68</v>
      </c>
      <c r="I24" s="128"/>
      <c r="J24" s="139">
        <f t="shared" si="0"/>
        <v>0</v>
      </c>
      <c r="K24" s="140">
        <f t="shared" si="4"/>
        <v>0</v>
      </c>
      <c r="L24" s="130"/>
      <c r="N24" s="134">
        <v>29.28</v>
      </c>
      <c r="O24" s="112">
        <v>10.68</v>
      </c>
      <c r="P24" s="112"/>
      <c r="R24" s="112"/>
      <c r="S24" s="112"/>
      <c r="T24" s="132"/>
    </row>
    <row r="25" spans="1:20" ht="18.75">
      <c r="A25" s="106">
        <v>10</v>
      </c>
      <c r="B25" s="41" t="s">
        <v>42</v>
      </c>
      <c r="C25" s="136">
        <f t="shared" si="5"/>
        <v>1.55</v>
      </c>
      <c r="D25" s="43">
        <f t="shared" si="1"/>
        <v>0</v>
      </c>
      <c r="E25" s="4"/>
      <c r="F25" s="7"/>
      <c r="G25" s="135">
        <f t="shared" si="2"/>
        <v>73.239999999999995</v>
      </c>
      <c r="H25" s="127">
        <f t="shared" si="3"/>
        <v>26.69</v>
      </c>
      <c r="I25" s="128"/>
      <c r="J25" s="139">
        <f t="shared" si="0"/>
        <v>0</v>
      </c>
      <c r="K25" s="140">
        <f t="shared" si="4"/>
        <v>0</v>
      </c>
      <c r="L25" s="130"/>
      <c r="N25" s="134">
        <v>73.2</v>
      </c>
      <c r="O25" s="112">
        <v>26.7</v>
      </c>
      <c r="P25" s="112"/>
      <c r="R25" s="112"/>
      <c r="S25" s="112"/>
      <c r="T25" s="132"/>
    </row>
    <row r="26" spans="1:20" ht="18.75">
      <c r="A26" s="106">
        <v>11</v>
      </c>
      <c r="B26" s="41" t="s">
        <v>16</v>
      </c>
      <c r="C26" s="43">
        <f t="shared" si="5"/>
        <v>0</v>
      </c>
      <c r="D26" s="136">
        <f t="shared" si="1"/>
        <v>0.57999999999999996</v>
      </c>
      <c r="E26" s="4"/>
      <c r="F26" s="7"/>
      <c r="G26" s="18">
        <f t="shared" si="2"/>
        <v>0</v>
      </c>
      <c r="H26" s="15">
        <f t="shared" si="3"/>
        <v>0</v>
      </c>
      <c r="I26" s="46"/>
      <c r="J26" s="142">
        <f t="shared" si="0"/>
        <v>0.15</v>
      </c>
      <c r="K26" s="143">
        <f t="shared" si="4"/>
        <v>0.12</v>
      </c>
      <c r="L26" s="51"/>
      <c r="N26" s="28"/>
      <c r="O26" s="26"/>
      <c r="P26" s="26"/>
      <c r="Q26" s="22"/>
      <c r="R26" s="146">
        <v>0.15</v>
      </c>
      <c r="S26" s="146">
        <v>0.12</v>
      </c>
      <c r="T26" s="147"/>
    </row>
    <row r="27" spans="1:20" ht="31.5">
      <c r="A27" s="209">
        <v>12</v>
      </c>
      <c r="B27" s="210" t="s">
        <v>62</v>
      </c>
      <c r="C27" s="211">
        <f t="shared" si="5"/>
        <v>0</v>
      </c>
      <c r="D27" s="211">
        <f t="shared" si="1"/>
        <v>2.1199999999999997</v>
      </c>
      <c r="E27" s="212"/>
      <c r="F27" s="213"/>
      <c r="G27" s="214">
        <f t="shared" si="2"/>
        <v>0</v>
      </c>
      <c r="H27" s="215">
        <f t="shared" si="3"/>
        <v>0</v>
      </c>
      <c r="I27" s="216"/>
      <c r="J27" s="217">
        <f t="shared" si="0"/>
        <v>0.55000000000000004</v>
      </c>
      <c r="K27" s="218">
        <v>0.44</v>
      </c>
      <c r="L27" s="219"/>
      <c r="M27" s="220"/>
      <c r="N27" s="221"/>
      <c r="O27" s="222"/>
      <c r="P27" s="222"/>
      <c r="Q27" s="220"/>
      <c r="R27" s="222">
        <v>0.55000000000000004</v>
      </c>
      <c r="S27" s="222">
        <v>0.44</v>
      </c>
      <c r="T27" s="223"/>
    </row>
    <row r="28" spans="1:20" ht="18.75">
      <c r="A28" s="106">
        <v>14</v>
      </c>
      <c r="B28" s="41" t="s">
        <v>17</v>
      </c>
      <c r="C28" s="136">
        <v>0.155</v>
      </c>
      <c r="D28" s="43">
        <f t="shared" si="1"/>
        <v>0</v>
      </c>
      <c r="E28" s="4"/>
      <c r="F28" s="7"/>
      <c r="G28" s="18">
        <f t="shared" si="2"/>
        <v>7.32</v>
      </c>
      <c r="H28" s="15">
        <f t="shared" si="3"/>
        <v>2.67</v>
      </c>
      <c r="I28" s="46"/>
      <c r="J28" s="144">
        <f t="shared" si="0"/>
        <v>0</v>
      </c>
      <c r="K28" s="145">
        <f t="shared" si="4"/>
        <v>0</v>
      </c>
      <c r="L28" s="51"/>
      <c r="N28" s="28">
        <v>7.32</v>
      </c>
      <c r="O28" s="26">
        <v>2.67</v>
      </c>
      <c r="P28" s="26"/>
      <c r="Q28" s="22"/>
      <c r="R28" s="26"/>
      <c r="S28" s="26"/>
      <c r="T28" s="27"/>
    </row>
    <row r="29" spans="1:20" ht="18.75">
      <c r="A29" s="106">
        <v>15</v>
      </c>
      <c r="B29" s="41" t="s">
        <v>20</v>
      </c>
      <c r="C29" s="136">
        <v>0.155</v>
      </c>
      <c r="D29" s="136">
        <f t="shared" si="1"/>
        <v>0.57999999999999996</v>
      </c>
      <c r="E29" s="4"/>
      <c r="F29" s="7"/>
      <c r="G29" s="18">
        <f t="shared" si="2"/>
        <v>7.32</v>
      </c>
      <c r="H29" s="15">
        <f t="shared" si="3"/>
        <v>2.67</v>
      </c>
      <c r="I29" s="46"/>
      <c r="J29" s="144">
        <f t="shared" si="0"/>
        <v>0.15</v>
      </c>
      <c r="K29" s="145">
        <f t="shared" si="4"/>
        <v>0.12</v>
      </c>
      <c r="L29" s="51"/>
      <c r="N29" s="28">
        <v>7.32</v>
      </c>
      <c r="O29" s="26">
        <v>2.67</v>
      </c>
      <c r="P29" s="26"/>
      <c r="Q29" s="22"/>
      <c r="R29" s="24">
        <v>0.15</v>
      </c>
      <c r="S29" s="24">
        <v>0.12</v>
      </c>
      <c r="T29" s="27"/>
    </row>
    <row r="30" spans="1:20" ht="18.75">
      <c r="A30" s="106">
        <v>16</v>
      </c>
      <c r="B30" s="41" t="s">
        <v>39</v>
      </c>
      <c r="C30" s="136">
        <f t="shared" si="5"/>
        <v>0.62</v>
      </c>
      <c r="D30" s="43">
        <f t="shared" si="1"/>
        <v>0</v>
      </c>
      <c r="E30" s="4"/>
      <c r="F30" s="7"/>
      <c r="G30" s="18">
        <v>29.29</v>
      </c>
      <c r="H30" s="127">
        <f t="shared" si="3"/>
        <v>10.68</v>
      </c>
      <c r="I30" s="128"/>
      <c r="J30" s="139"/>
      <c r="K30" s="140"/>
      <c r="L30" s="130"/>
      <c r="N30" s="134">
        <v>29.28</v>
      </c>
      <c r="O30" s="112">
        <v>10.68</v>
      </c>
      <c r="P30" s="112"/>
      <c r="R30" s="63"/>
      <c r="S30" s="63"/>
      <c r="T30" s="132"/>
    </row>
    <row r="31" spans="1:20" ht="39.75" customHeight="1">
      <c r="A31" s="106">
        <v>17</v>
      </c>
      <c r="B31" s="41" t="s">
        <v>21</v>
      </c>
      <c r="C31" s="136">
        <v>0.62</v>
      </c>
      <c r="D31" s="136">
        <f t="shared" si="1"/>
        <v>1.93</v>
      </c>
      <c r="E31" s="4"/>
      <c r="F31" s="7"/>
      <c r="G31" s="18">
        <v>29.29</v>
      </c>
      <c r="H31" s="15">
        <f t="shared" si="3"/>
        <v>10.68</v>
      </c>
      <c r="I31" s="46"/>
      <c r="J31" s="144">
        <f t="shared" si="0"/>
        <v>0.5</v>
      </c>
      <c r="K31" s="141">
        <f t="shared" si="4"/>
        <v>0.41</v>
      </c>
      <c r="L31" s="51"/>
      <c r="N31" s="23">
        <v>29.28</v>
      </c>
      <c r="O31" s="24">
        <v>10.68</v>
      </c>
      <c r="P31" s="26"/>
      <c r="Q31" s="22"/>
      <c r="R31" s="24">
        <v>0.5</v>
      </c>
      <c r="S31" s="24">
        <v>0.4</v>
      </c>
      <c r="T31" s="27"/>
    </row>
    <row r="32" spans="1:20" ht="39.75" customHeight="1">
      <c r="A32" s="106">
        <v>18</v>
      </c>
      <c r="B32" s="41" t="s">
        <v>22</v>
      </c>
      <c r="C32" s="136">
        <v>0.155</v>
      </c>
      <c r="D32" s="136">
        <f t="shared" si="1"/>
        <v>0.57999999999999996</v>
      </c>
      <c r="E32" s="4"/>
      <c r="F32" s="7"/>
      <c r="G32" s="18">
        <f t="shared" si="2"/>
        <v>7.32</v>
      </c>
      <c r="H32" s="15">
        <f t="shared" si="3"/>
        <v>2.67</v>
      </c>
      <c r="I32" s="46"/>
      <c r="J32" s="144">
        <f t="shared" si="0"/>
        <v>0.15</v>
      </c>
      <c r="K32" s="145">
        <f t="shared" si="4"/>
        <v>0.12</v>
      </c>
      <c r="L32" s="51"/>
      <c r="N32" s="23">
        <v>7.32</v>
      </c>
      <c r="O32" s="24">
        <v>2.67</v>
      </c>
      <c r="P32" s="26"/>
      <c r="Q32" s="22"/>
      <c r="R32" s="24">
        <v>0.15</v>
      </c>
      <c r="S32" s="24">
        <v>0.12</v>
      </c>
      <c r="T32" s="27"/>
    </row>
    <row r="33" spans="1:20" ht="47.25" customHeight="1">
      <c r="A33" s="106">
        <v>19</v>
      </c>
      <c r="B33" s="41" t="s">
        <v>44</v>
      </c>
      <c r="C33" s="43">
        <f t="shared" si="5"/>
        <v>0</v>
      </c>
      <c r="D33" s="136">
        <f t="shared" si="1"/>
        <v>0.39</v>
      </c>
      <c r="E33" s="4"/>
      <c r="F33" s="7"/>
      <c r="G33" s="18">
        <f t="shared" si="2"/>
        <v>0</v>
      </c>
      <c r="H33" s="127">
        <f t="shared" si="3"/>
        <v>0</v>
      </c>
      <c r="I33" s="128"/>
      <c r="J33" s="139">
        <f t="shared" si="0"/>
        <v>0.1</v>
      </c>
      <c r="K33" s="140">
        <f t="shared" si="4"/>
        <v>0.08</v>
      </c>
      <c r="L33" s="130"/>
      <c r="N33" s="134"/>
      <c r="O33" s="112"/>
      <c r="P33" s="112"/>
      <c r="R33" s="112">
        <v>0.1</v>
      </c>
      <c r="S33" s="112">
        <v>0.08</v>
      </c>
      <c r="T33" s="132"/>
    </row>
    <row r="34" spans="1:20" ht="30.75" customHeight="1">
      <c r="A34" s="106">
        <v>20</v>
      </c>
      <c r="B34" s="41" t="s">
        <v>63</v>
      </c>
      <c r="C34" s="136">
        <f t="shared" si="5"/>
        <v>0.31</v>
      </c>
      <c r="D34" s="43">
        <f t="shared" si="1"/>
        <v>0</v>
      </c>
      <c r="E34" s="4"/>
      <c r="F34" s="7"/>
      <c r="G34" s="18">
        <v>14.64</v>
      </c>
      <c r="H34" s="127">
        <f t="shared" si="3"/>
        <v>5.34</v>
      </c>
      <c r="I34" s="128"/>
      <c r="J34" s="129"/>
      <c r="K34" s="127"/>
      <c r="L34" s="130"/>
      <c r="N34" s="134">
        <v>14.64</v>
      </c>
      <c r="O34" s="112">
        <v>5.34</v>
      </c>
      <c r="P34" s="112"/>
      <c r="R34" s="112"/>
      <c r="S34" s="112"/>
      <c r="T34" s="132"/>
    </row>
    <row r="35" spans="1:20" ht="21" customHeight="1" thickBot="1">
      <c r="A35" s="106">
        <v>21</v>
      </c>
      <c r="B35" s="41" t="s">
        <v>23</v>
      </c>
      <c r="C35" s="136">
        <v>0.155</v>
      </c>
      <c r="D35" s="43">
        <f t="shared" si="1"/>
        <v>0</v>
      </c>
      <c r="E35" s="4"/>
      <c r="F35" s="7"/>
      <c r="G35" s="124">
        <f t="shared" si="2"/>
        <v>7.32</v>
      </c>
      <c r="H35" s="125">
        <f t="shared" si="3"/>
        <v>2.67</v>
      </c>
      <c r="I35" s="44"/>
      <c r="J35" s="52"/>
      <c r="K35" s="16"/>
      <c r="L35" s="53"/>
      <c r="N35" s="148">
        <v>7.32</v>
      </c>
      <c r="O35" s="149">
        <v>2.67</v>
      </c>
      <c r="P35" s="150"/>
      <c r="Q35" s="22"/>
      <c r="R35" s="26"/>
      <c r="S35" s="26"/>
      <c r="T35" s="27"/>
    </row>
    <row r="36" spans="1:20" ht="32.25" customHeight="1">
      <c r="A36" s="167">
        <v>22</v>
      </c>
      <c r="B36" s="169" t="s">
        <v>6</v>
      </c>
      <c r="C36" s="170"/>
      <c r="D36" s="170"/>
      <c r="E36" s="171"/>
      <c r="F36" s="8"/>
      <c r="G36" s="19"/>
      <c r="H36" s="16"/>
      <c r="I36" s="44"/>
      <c r="J36" s="55"/>
      <c r="K36" s="56"/>
      <c r="L36" s="57"/>
      <c r="N36" s="29" t="s">
        <v>2</v>
      </c>
      <c r="O36" s="30" t="s">
        <v>2</v>
      </c>
      <c r="P36" s="31"/>
      <c r="Q36" s="22"/>
      <c r="R36" s="26" t="s">
        <v>2</v>
      </c>
      <c r="S36" s="26" t="s">
        <v>2</v>
      </c>
      <c r="T36" s="32"/>
    </row>
    <row r="37" spans="1:20" ht="18.75">
      <c r="A37" s="168"/>
      <c r="B37" s="119" t="s">
        <v>3</v>
      </c>
      <c r="C37" s="137">
        <f t="shared" si="5"/>
        <v>9.99</v>
      </c>
      <c r="D37" s="108"/>
      <c r="E37" s="106"/>
      <c r="F37" s="7"/>
      <c r="G37" s="122">
        <f t="shared" si="2"/>
        <v>472.03</v>
      </c>
      <c r="H37" s="123">
        <f t="shared" si="3"/>
        <v>172.03</v>
      </c>
      <c r="I37" s="60"/>
      <c r="J37" s="59"/>
      <c r="K37" s="54"/>
      <c r="L37" s="58"/>
      <c r="N37" s="151">
        <v>472</v>
      </c>
      <c r="O37" s="152">
        <v>378</v>
      </c>
      <c r="P37" s="153"/>
      <c r="Q37" s="22"/>
      <c r="R37" s="26" t="s">
        <v>2</v>
      </c>
      <c r="S37" s="26" t="s">
        <v>2</v>
      </c>
      <c r="T37" s="32"/>
    </row>
    <row r="38" spans="1:20" ht="18.75">
      <c r="A38" s="168"/>
      <c r="B38" s="107" t="s">
        <v>4</v>
      </c>
      <c r="C38" s="137">
        <f t="shared" si="5"/>
        <v>11.01</v>
      </c>
      <c r="D38" s="109"/>
      <c r="E38" s="106"/>
      <c r="F38" s="7"/>
      <c r="G38" s="122">
        <f t="shared" si="2"/>
        <v>520.22</v>
      </c>
      <c r="H38" s="123">
        <f t="shared" si="3"/>
        <v>189.59</v>
      </c>
      <c r="I38" s="60"/>
      <c r="J38" s="59"/>
      <c r="K38" s="54"/>
      <c r="L38" s="58"/>
      <c r="N38" s="151">
        <v>520</v>
      </c>
      <c r="O38" s="152"/>
      <c r="P38" s="153"/>
      <c r="Q38" s="22"/>
      <c r="R38" s="26"/>
      <c r="S38" s="26"/>
      <c r="T38" s="32"/>
    </row>
    <row r="39" spans="1:20" ht="18.75">
      <c r="A39" s="168"/>
      <c r="B39" s="107" t="s">
        <v>5</v>
      </c>
      <c r="C39" s="137">
        <f t="shared" si="5"/>
        <v>13.76</v>
      </c>
      <c r="D39" s="109"/>
      <c r="E39" s="106"/>
      <c r="F39" s="7"/>
      <c r="G39" s="122">
        <f t="shared" si="2"/>
        <v>650.16</v>
      </c>
      <c r="H39" s="123">
        <f t="shared" si="3"/>
        <v>236.95</v>
      </c>
      <c r="I39" s="61"/>
      <c r="J39" s="59"/>
      <c r="K39" s="54"/>
      <c r="L39" s="58"/>
      <c r="N39" s="151">
        <v>650</v>
      </c>
      <c r="O39" s="152"/>
      <c r="P39" s="152"/>
      <c r="Q39" s="22"/>
      <c r="R39" s="26"/>
      <c r="S39" s="26"/>
      <c r="T39" s="27"/>
    </row>
    <row r="40" spans="1:20" ht="18.75">
      <c r="A40" s="168"/>
      <c r="B40" s="120" t="s">
        <v>32</v>
      </c>
      <c r="C40" s="138">
        <f t="shared" si="5"/>
        <v>15.879999999999999</v>
      </c>
      <c r="D40" s="121"/>
      <c r="E40" s="118"/>
      <c r="F40" s="7"/>
      <c r="G40" s="122">
        <f t="shared" si="2"/>
        <v>750.33</v>
      </c>
      <c r="H40" s="123">
        <f t="shared" si="3"/>
        <v>273.45</v>
      </c>
      <c r="I40" s="94"/>
      <c r="J40" s="95"/>
      <c r="K40" s="96"/>
      <c r="L40" s="97"/>
      <c r="N40" s="154">
        <v>750</v>
      </c>
      <c r="O40" s="155"/>
      <c r="P40" s="155"/>
      <c r="Q40" s="22"/>
      <c r="R40" s="98"/>
      <c r="S40" s="98"/>
      <c r="T40" s="99"/>
    </row>
    <row r="41" spans="1:20" ht="39">
      <c r="A41" s="106">
        <v>23</v>
      </c>
      <c r="B41" s="100" t="s">
        <v>46</v>
      </c>
      <c r="C41" s="101"/>
      <c r="D41" s="102"/>
      <c r="E41" s="64">
        <v>6</v>
      </c>
      <c r="F41" s="64"/>
      <c r="G41" s="103"/>
      <c r="H41" s="64"/>
      <c r="I41" s="104"/>
      <c r="J41" s="104">
        <v>0.6</v>
      </c>
      <c r="K41" s="104">
        <v>0.48</v>
      </c>
      <c r="L41" s="104"/>
      <c r="M41" s="54"/>
      <c r="N41" s="105"/>
      <c r="O41" s="105"/>
      <c r="P41" s="105"/>
      <c r="Q41" s="104"/>
      <c r="R41" s="65">
        <v>0.6</v>
      </c>
      <c r="S41" s="65">
        <v>0.48</v>
      </c>
      <c r="T41" s="65"/>
    </row>
    <row r="42" spans="1:20" ht="51" customHeight="1">
      <c r="A42" s="106">
        <v>24</v>
      </c>
      <c r="B42" s="107" t="s">
        <v>66</v>
      </c>
      <c r="C42" s="190" t="s">
        <v>67</v>
      </c>
      <c r="D42" s="191"/>
      <c r="E42" s="192"/>
      <c r="F42" s="106"/>
      <c r="G42" s="110" t="s">
        <v>67</v>
      </c>
      <c r="H42" s="106"/>
      <c r="I42" s="54"/>
      <c r="J42" s="54"/>
      <c r="K42" s="54"/>
      <c r="L42" s="54"/>
      <c r="M42" s="54"/>
      <c r="N42" s="111"/>
      <c r="O42" s="111"/>
      <c r="P42" s="111"/>
      <c r="Q42" s="54"/>
      <c r="R42" s="112"/>
      <c r="S42" s="112"/>
      <c r="T42" s="112"/>
    </row>
    <row r="43" spans="1:20" ht="18.75">
      <c r="A43" s="7"/>
      <c r="B43" s="11"/>
      <c r="C43" s="113"/>
      <c r="D43" s="114"/>
      <c r="E43" s="7"/>
      <c r="F43" s="7"/>
      <c r="G43" s="115"/>
      <c r="H43" s="7"/>
      <c r="N43" s="116"/>
      <c r="O43" s="116"/>
      <c r="P43" s="116"/>
      <c r="R43" s="117"/>
      <c r="S43" s="117"/>
      <c r="T43" s="117"/>
    </row>
    <row r="44" spans="1:20" ht="16.5" thickBot="1"/>
    <row r="45" spans="1:20" ht="15" customHeight="1" thickBot="1">
      <c r="A45" s="206" t="s">
        <v>10</v>
      </c>
      <c r="B45" s="207"/>
      <c r="C45" s="207"/>
      <c r="D45" s="207"/>
      <c r="E45" s="208"/>
      <c r="F45" s="9"/>
      <c r="G45" s="68"/>
      <c r="H45" s="2" t="s">
        <v>52</v>
      </c>
    </row>
    <row r="46" spans="1:20" ht="15.75" customHeight="1">
      <c r="A46" s="156" t="s">
        <v>36</v>
      </c>
      <c r="B46" s="157"/>
      <c r="C46" s="158"/>
      <c r="D46" s="66">
        <v>0.25</v>
      </c>
      <c r="E46" s="67"/>
    </row>
    <row r="47" spans="1:20" ht="15.75" customHeight="1">
      <c r="A47" s="159" t="s">
        <v>14</v>
      </c>
      <c r="B47" s="160"/>
      <c r="C47" s="161"/>
      <c r="D47" s="172" t="s">
        <v>15</v>
      </c>
      <c r="E47" s="173"/>
    </row>
    <row r="48" spans="1:20" ht="33" customHeight="1">
      <c r="A48" s="159" t="s">
        <v>18</v>
      </c>
      <c r="B48" s="160"/>
      <c r="C48" s="161"/>
      <c r="D48" s="197" t="s">
        <v>37</v>
      </c>
      <c r="E48" s="198"/>
      <c r="F48" s="10"/>
      <c r="G48" s="10"/>
      <c r="H48" s="10"/>
    </row>
    <row r="49" spans="1:8" ht="33" customHeight="1">
      <c r="A49" s="159" t="s">
        <v>47</v>
      </c>
      <c r="B49" s="160"/>
      <c r="C49" s="161"/>
      <c r="D49" s="41" t="s">
        <v>48</v>
      </c>
      <c r="E49" s="42"/>
      <c r="F49" s="11"/>
      <c r="G49" s="11"/>
      <c r="H49" s="11"/>
    </row>
    <row r="50" spans="1:8" ht="49.5" customHeight="1">
      <c r="A50" s="199" t="s">
        <v>35</v>
      </c>
      <c r="B50" s="200"/>
      <c r="C50" s="201"/>
      <c r="D50" s="197" t="s">
        <v>34</v>
      </c>
      <c r="E50" s="198"/>
      <c r="F50" s="11"/>
      <c r="G50" s="11"/>
      <c r="H50" s="11"/>
    </row>
    <row r="51" spans="1:8" ht="47.25" customHeight="1">
      <c r="A51" s="159" t="s">
        <v>49</v>
      </c>
      <c r="B51" s="160"/>
      <c r="C51" s="161"/>
      <c r="D51" s="193" t="s">
        <v>8</v>
      </c>
      <c r="E51" s="194"/>
      <c r="F51" s="11"/>
      <c r="G51" s="11"/>
      <c r="H51" s="11"/>
    </row>
    <row r="52" spans="1:8" ht="31.5" customHeight="1">
      <c r="A52" s="159" t="s">
        <v>50</v>
      </c>
      <c r="B52" s="160"/>
      <c r="C52" s="161"/>
      <c r="D52" s="193" t="s">
        <v>51</v>
      </c>
      <c r="E52" s="194"/>
      <c r="F52" s="11"/>
      <c r="G52" s="11"/>
      <c r="H52" s="11"/>
    </row>
  </sheetData>
  <mergeCells count="31">
    <mergeCell ref="G2:G3"/>
    <mergeCell ref="C42:E42"/>
    <mergeCell ref="A52:C52"/>
    <mergeCell ref="D52:E52"/>
    <mergeCell ref="N14:P14"/>
    <mergeCell ref="D50:E50"/>
    <mergeCell ref="A49:C49"/>
    <mergeCell ref="A50:C50"/>
    <mergeCell ref="A51:C51"/>
    <mergeCell ref="D51:E51"/>
    <mergeCell ref="B12:E12"/>
    <mergeCell ref="B13:E13"/>
    <mergeCell ref="A48:C48"/>
    <mergeCell ref="D48:E48"/>
    <mergeCell ref="A14:E14"/>
    <mergeCell ref="A45:E45"/>
    <mergeCell ref="R14:T14"/>
    <mergeCell ref="G15:I15"/>
    <mergeCell ref="J15:L15"/>
    <mergeCell ref="G12:L12"/>
    <mergeCell ref="G13:I13"/>
    <mergeCell ref="J13:L13"/>
    <mergeCell ref="N13:T13"/>
    <mergeCell ref="A46:C46"/>
    <mergeCell ref="A47:C47"/>
    <mergeCell ref="C15:E15"/>
    <mergeCell ref="A15:A16"/>
    <mergeCell ref="B15:B16"/>
    <mergeCell ref="A36:A40"/>
    <mergeCell ref="B36:E36"/>
    <mergeCell ref="D47:E47"/>
  </mergeCells>
  <pageMargins left="0.7" right="0.7" top="0.75" bottom="0.75" header="0.3" footer="0.3"/>
  <pageSetup paperSize="9" orientation="portrait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occupazione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Alberto Bonisolli</dc:creator>
  <cp:lastModifiedBy>Luigi Sommavilla</cp:lastModifiedBy>
  <dcterms:created xsi:type="dcterms:W3CDTF">2021-01-03T07:10:43Z</dcterms:created>
  <dcterms:modified xsi:type="dcterms:W3CDTF">2023-02-22T14:26:37Z</dcterms:modified>
</cp:coreProperties>
</file>